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xl/externalLinks/externalLink2.xml" ContentType="application/vnd.openxmlformats-officedocument.spreadsheetml.externalLink+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updateLinks="always" defaultThemeVersion="166925"/>
  <mc:AlternateContent xmlns:mc="http://schemas.openxmlformats.org/markup-compatibility/2006">
    <mc:Choice Requires="x15">
      <x15ac:absPath xmlns:x15ac="http://schemas.microsoft.com/office/spreadsheetml/2010/11/ac" url="https://uniworcac-my.sharepoint.com/personal/k_hurley_worc_ac_uk/Documents/Actions/INA/"/>
    </mc:Choice>
  </mc:AlternateContent>
  <xr:revisionPtr revIDLastSave="27" documentId="8_{F5A88083-A875-4F3E-A744-6AAD47C18A48}" xr6:coauthVersionLast="47" xr6:coauthVersionMax="47" xr10:uidLastSave="{C1E11A6C-29FD-4EAF-9ACF-E7D55C648C82}"/>
  <bookViews>
    <workbookView xWindow="-110" yWindow="-110" windowWidth="19420" windowHeight="10420" activeTab="4" xr2:uid="{1AD8ECCB-0F9E-4192-8118-D8C9474B2C06}"/>
  </bookViews>
  <sheets>
    <sheet name="1. Introduction" sheetId="2" r:id="rId1"/>
    <sheet name="2. Applicant Details" sheetId="1" r:id="rId2"/>
    <sheet name="3. Skills Scan - INA" sheetId="3" r:id="rId3"/>
    <sheet name="OFFICE USE ONLY (1)" sheetId="5" r:id="rId4"/>
    <sheet name="OFFICE USE ONLY (2)" sheetId="6" r:id="rId5"/>
  </sheets>
  <externalReferences>
    <externalReference r:id="rId6"/>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3" i="6" l="1"/>
  <c r="AT93" i="6"/>
  <c r="AQ93" i="6"/>
  <c r="AL93" i="6"/>
  <c r="C93" i="6"/>
  <c r="BE92" i="6"/>
  <c r="BB92" i="6"/>
  <c r="AY92" i="6"/>
  <c r="AX92" i="6"/>
  <c r="AU92" i="6"/>
  <c r="AT92" i="6"/>
  <c r="AQ92" i="6"/>
  <c r="AM92" i="6"/>
  <c r="AL92" i="6"/>
  <c r="C92" i="6"/>
  <c r="BA91" i="6"/>
  <c r="AV91" i="6"/>
  <c r="AU91" i="6"/>
  <c r="AT91" i="6"/>
  <c r="AQ91" i="6"/>
  <c r="AM91" i="6"/>
  <c r="AL91" i="6"/>
  <c r="AD91" i="6"/>
  <c r="AB91" i="6"/>
  <c r="AA91" i="6"/>
  <c r="T91" i="6"/>
  <c r="C91" i="6"/>
  <c r="BB90" i="6"/>
  <c r="AX90" i="6"/>
  <c r="AV90" i="6"/>
  <c r="AU90" i="6"/>
  <c r="AT90" i="6"/>
  <c r="AQ90" i="6"/>
  <c r="AP90" i="6"/>
  <c r="AM90" i="6"/>
  <c r="AL90" i="6"/>
  <c r="C90" i="6"/>
  <c r="BB89" i="6"/>
  <c r="AX89" i="6"/>
  <c r="AV89" i="6"/>
  <c r="AU89" i="6"/>
  <c r="AT89" i="6"/>
  <c r="AQ89" i="6"/>
  <c r="AP89" i="6"/>
  <c r="AM89" i="6"/>
  <c r="AL89" i="6"/>
  <c r="C89" i="6"/>
  <c r="BE88" i="6"/>
  <c r="BD88" i="6"/>
  <c r="BC88" i="6"/>
  <c r="BB88" i="6"/>
  <c r="AU88" i="6"/>
  <c r="AT88" i="6"/>
  <c r="AQ88" i="6"/>
  <c r="AD88" i="6"/>
  <c r="AB88" i="6"/>
  <c r="AA88" i="6"/>
  <c r="Y88" i="6"/>
  <c r="T88" i="6"/>
  <c r="C88" i="6"/>
  <c r="AU87" i="6"/>
  <c r="AT87" i="6"/>
  <c r="AL87" i="6"/>
  <c r="AK87" i="6"/>
  <c r="AJ87" i="6"/>
  <c r="AI87" i="6"/>
  <c r="AH87" i="6"/>
  <c r="AG87" i="6"/>
  <c r="C87" i="6"/>
  <c r="BE86" i="6"/>
  <c r="BB86" i="6"/>
  <c r="AX86" i="6"/>
  <c r="AU86" i="6"/>
  <c r="AT86" i="6"/>
  <c r="AQ86" i="6"/>
  <c r="AL86" i="6"/>
  <c r="AB86" i="6"/>
  <c r="AA86" i="6"/>
  <c r="U86" i="6"/>
  <c r="C86" i="6"/>
  <c r="AX85" i="6"/>
  <c r="AU85" i="6"/>
  <c r="AT85" i="6"/>
  <c r="AM85" i="6"/>
  <c r="AL85" i="6"/>
  <c r="AJ85" i="6"/>
  <c r="AI85" i="6"/>
  <c r="AH85" i="6"/>
  <c r="AG85" i="6"/>
  <c r="AD85" i="6"/>
  <c r="AB85" i="6"/>
  <c r="AA85" i="6"/>
  <c r="U85" i="6"/>
  <c r="C85" i="6"/>
  <c r="BB84" i="6"/>
  <c r="AZ84" i="6"/>
  <c r="AU84" i="6"/>
  <c r="AT84" i="6"/>
  <c r="AL84" i="6"/>
  <c r="AG84" i="6"/>
  <c r="C84" i="6"/>
  <c r="BD83" i="6"/>
  <c r="BB83" i="6"/>
  <c r="AU83" i="6"/>
  <c r="AT83" i="6"/>
  <c r="AM83" i="6"/>
  <c r="AL83" i="6"/>
  <c r="AB83" i="6"/>
  <c r="AA83" i="6"/>
  <c r="U83" i="6"/>
  <c r="C83" i="6"/>
  <c r="BB82" i="6"/>
  <c r="AY82" i="6"/>
  <c r="AU82" i="6"/>
  <c r="AT82" i="6"/>
  <c r="AR82" i="6"/>
  <c r="C82" i="6"/>
  <c r="AU81" i="6"/>
  <c r="AT81" i="6"/>
  <c r="C81" i="6"/>
  <c r="AX80" i="6"/>
  <c r="AU80" i="6"/>
  <c r="AT80" i="6"/>
  <c r="AL80" i="6"/>
  <c r="C80" i="6"/>
  <c r="AX79" i="6"/>
  <c r="AU79" i="6"/>
  <c r="AT79" i="6"/>
  <c r="AL79" i="6"/>
  <c r="C79" i="6"/>
  <c r="BE78" i="6"/>
  <c r="BB78" i="6"/>
  <c r="AZ78" i="6"/>
  <c r="AX78" i="6"/>
  <c r="AU78" i="6"/>
  <c r="AT78" i="6"/>
  <c r="AL78" i="6"/>
  <c r="C78" i="6"/>
  <c r="BB77" i="6"/>
  <c r="AZ77" i="6"/>
  <c r="AU77" i="6"/>
  <c r="AT77" i="6"/>
  <c r="AL77" i="6"/>
  <c r="AB77" i="6"/>
  <c r="AA77" i="6"/>
  <c r="U77" i="6"/>
  <c r="T77" i="6"/>
  <c r="C77" i="6"/>
  <c r="BB76" i="6"/>
  <c r="AY76" i="6"/>
  <c r="AU76" i="6"/>
  <c r="AT76" i="6"/>
  <c r="AQ76" i="6"/>
  <c r="AG76" i="6"/>
  <c r="AD76" i="6"/>
  <c r="AB76" i="6"/>
  <c r="AA76" i="6"/>
  <c r="U76" i="6"/>
  <c r="C76" i="6"/>
  <c r="BE75" i="6"/>
  <c r="BC75" i="6"/>
  <c r="BB75" i="6"/>
  <c r="AU75" i="6"/>
  <c r="AT75" i="6"/>
  <c r="AQ75" i="6"/>
  <c r="AO75" i="6"/>
  <c r="AG75" i="6"/>
  <c r="C75" i="6"/>
  <c r="BE74" i="6"/>
  <c r="BC74" i="6"/>
  <c r="BB74" i="6"/>
  <c r="AU74" i="6"/>
  <c r="AT74" i="6"/>
  <c r="AR74" i="6"/>
  <c r="AQ74" i="6"/>
  <c r="C74" i="6"/>
  <c r="BE73" i="6"/>
  <c r="BB73" i="6"/>
  <c r="AU73" i="6"/>
  <c r="AT73" i="6"/>
  <c r="AR73" i="6"/>
  <c r="AQ73" i="6"/>
  <c r="AJ73" i="6"/>
  <c r="AG73" i="6"/>
  <c r="C73" i="6"/>
  <c r="BE72" i="6"/>
  <c r="BD72" i="6"/>
  <c r="AU72" i="6"/>
  <c r="AT72" i="6"/>
  <c r="C72" i="6"/>
  <c r="BE71" i="6"/>
  <c r="BD71" i="6"/>
  <c r="BB71" i="6"/>
  <c r="AU71" i="6"/>
  <c r="AT71" i="6"/>
  <c r="AR71" i="6"/>
  <c r="AQ71" i="6"/>
  <c r="C71" i="6"/>
  <c r="BE70" i="6"/>
  <c r="BD70" i="6"/>
  <c r="BB70" i="6"/>
  <c r="AY70" i="6"/>
  <c r="AU70" i="6"/>
  <c r="AT70" i="6"/>
  <c r="AR70" i="6"/>
  <c r="AQ70" i="6"/>
  <c r="AJ70" i="6"/>
  <c r="AD70" i="6"/>
  <c r="AB70" i="6"/>
  <c r="AA70" i="6"/>
  <c r="Y70" i="6"/>
  <c r="X70" i="6"/>
  <c r="U70" i="6"/>
  <c r="C70" i="6"/>
  <c r="BB69" i="6"/>
  <c r="AZ69" i="6"/>
  <c r="AY69" i="6"/>
  <c r="AU69" i="6"/>
  <c r="AT69" i="6"/>
  <c r="AL69" i="6"/>
  <c r="AJ69" i="6"/>
  <c r="AI69" i="6"/>
  <c r="AG69" i="6"/>
  <c r="AB69" i="6"/>
  <c r="AA69" i="6"/>
  <c r="T69" i="6"/>
  <c r="C69" i="6"/>
  <c r="BD68" i="6"/>
  <c r="BB68" i="6"/>
  <c r="AY68" i="6"/>
  <c r="AU68" i="6"/>
  <c r="AT68" i="6"/>
  <c r="AQ68" i="6"/>
  <c r="C68" i="6"/>
  <c r="BE67" i="6"/>
  <c r="BD67" i="6"/>
  <c r="BC67" i="6"/>
  <c r="BB67" i="6"/>
  <c r="AY67" i="6"/>
  <c r="AU67" i="6"/>
  <c r="AT67" i="6"/>
  <c r="AQ67" i="6"/>
  <c r="AL67" i="6"/>
  <c r="AD67" i="6"/>
  <c r="AB67" i="6"/>
  <c r="AA67" i="6"/>
  <c r="X67" i="6"/>
  <c r="T67" i="6"/>
  <c r="K67" i="6"/>
  <c r="C67" i="6"/>
  <c r="AZ66" i="6"/>
  <c r="AV66" i="6"/>
  <c r="AU66" i="6"/>
  <c r="AT66" i="6"/>
  <c r="AG66" i="6"/>
  <c r="C66" i="6"/>
  <c r="AU65" i="6"/>
  <c r="AT65" i="6"/>
  <c r="AN65" i="6"/>
  <c r="AM65" i="6"/>
  <c r="AL65" i="6"/>
  <c r="AI65" i="6"/>
  <c r="AG65" i="6"/>
  <c r="C65" i="6"/>
  <c r="AW64" i="6"/>
  <c r="AV64" i="6"/>
  <c r="AU64" i="6"/>
  <c r="AT64" i="6"/>
  <c r="AN64" i="6"/>
  <c r="AM64" i="6"/>
  <c r="AB64" i="6"/>
  <c r="AA64" i="6"/>
  <c r="U64" i="6"/>
  <c r="C64" i="6"/>
  <c r="AU63" i="6"/>
  <c r="AT63" i="6"/>
  <c r="AN63" i="6"/>
  <c r="AM63" i="6"/>
  <c r="AL63" i="6"/>
  <c r="AG63" i="6"/>
  <c r="AB63" i="6"/>
  <c r="AA63" i="6"/>
  <c r="U63" i="6"/>
  <c r="C63" i="6"/>
  <c r="AU62" i="6"/>
  <c r="AT62" i="6"/>
  <c r="AN62" i="6"/>
  <c r="AM62" i="6"/>
  <c r="AL62" i="6"/>
  <c r="AG62" i="6"/>
  <c r="AB62" i="6"/>
  <c r="AA62" i="6"/>
  <c r="U62" i="6"/>
  <c r="C62" i="6"/>
  <c r="AU61" i="6"/>
  <c r="AT61" i="6"/>
  <c r="AN61" i="6"/>
  <c r="AM61" i="6"/>
  <c r="AL61" i="6"/>
  <c r="AG61" i="6"/>
  <c r="AB61" i="6"/>
  <c r="AA61" i="6"/>
  <c r="U61" i="6"/>
  <c r="C61" i="6"/>
  <c r="AU60" i="6"/>
  <c r="AT60" i="6"/>
  <c r="AN60" i="6"/>
  <c r="AM60" i="6"/>
  <c r="AL60" i="6"/>
  <c r="AG60" i="6"/>
  <c r="AB60" i="6"/>
  <c r="AA60" i="6"/>
  <c r="U60" i="6"/>
  <c r="C60" i="6"/>
  <c r="AU59" i="6"/>
  <c r="AT59" i="6"/>
  <c r="AN59" i="6"/>
  <c r="AM59" i="6"/>
  <c r="AL59" i="6"/>
  <c r="AK59" i="6"/>
  <c r="AJ59" i="6"/>
  <c r="AI59" i="6"/>
  <c r="AH59" i="6"/>
  <c r="AG59" i="6"/>
  <c r="AB59" i="6"/>
  <c r="AA59" i="6"/>
  <c r="U59" i="6"/>
  <c r="C59" i="6"/>
  <c r="AY58" i="6"/>
  <c r="AX58" i="6"/>
  <c r="AU58" i="6"/>
  <c r="AT58" i="6"/>
  <c r="AM58" i="6"/>
  <c r="AL58" i="6"/>
  <c r="AK58" i="6"/>
  <c r="AG58" i="6"/>
  <c r="AD58" i="6"/>
  <c r="AB58" i="6"/>
  <c r="AA58" i="6"/>
  <c r="Y58" i="6"/>
  <c r="U58" i="6"/>
  <c r="C58" i="6"/>
  <c r="AZ57" i="6"/>
  <c r="AU57" i="6"/>
  <c r="AT57" i="6"/>
  <c r="AQ57" i="6"/>
  <c r="AM57" i="6"/>
  <c r="AL57" i="6"/>
  <c r="AG57" i="6"/>
  <c r="AB57" i="6"/>
  <c r="AA57" i="6"/>
  <c r="U57" i="6"/>
  <c r="C57" i="6"/>
  <c r="AY56" i="6"/>
  <c r="AX56" i="6"/>
  <c r="AU56" i="6"/>
  <c r="AT56" i="6"/>
  <c r="AM56" i="6"/>
  <c r="AL56" i="6"/>
  <c r="AI56" i="6"/>
  <c r="AG56" i="6"/>
  <c r="AB56" i="6"/>
  <c r="AA56" i="6"/>
  <c r="U56" i="6"/>
  <c r="C56" i="6"/>
  <c r="AU55" i="6"/>
  <c r="AT55" i="6"/>
  <c r="AM55" i="6"/>
  <c r="AL55" i="6"/>
  <c r="AG55" i="6"/>
  <c r="AB55" i="6"/>
  <c r="AA55" i="6"/>
  <c r="X55" i="6"/>
  <c r="U55" i="6"/>
  <c r="C55" i="6"/>
  <c r="AZ54" i="6"/>
  <c r="AU54" i="6"/>
  <c r="AT54" i="6"/>
  <c r="AM54" i="6"/>
  <c r="AL54" i="6"/>
  <c r="AG54" i="6"/>
  <c r="AF54" i="6"/>
  <c r="AE54" i="6"/>
  <c r="AB54" i="6"/>
  <c r="AA54" i="6"/>
  <c r="U54" i="6"/>
  <c r="T54" i="6"/>
  <c r="C54" i="6"/>
  <c r="AX53" i="6"/>
  <c r="AU53" i="6"/>
  <c r="AT53" i="6"/>
  <c r="AM53" i="6"/>
  <c r="AL53" i="6"/>
  <c r="AK53" i="6"/>
  <c r="AJ53" i="6"/>
  <c r="AI53" i="6"/>
  <c r="AH53" i="6"/>
  <c r="AG53" i="6"/>
  <c r="AB53" i="6"/>
  <c r="AA53" i="6"/>
  <c r="U53" i="6"/>
  <c r="T53" i="6"/>
  <c r="J53" i="6"/>
  <c r="C53" i="6"/>
  <c r="AV52" i="6"/>
  <c r="AU52" i="6"/>
  <c r="AT52" i="6"/>
  <c r="AS52" i="6"/>
  <c r="AM52" i="6"/>
  <c r="AI52" i="6"/>
  <c r="AG52" i="6"/>
  <c r="AB52" i="6"/>
  <c r="AA52" i="6"/>
  <c r="Z52" i="6"/>
  <c r="U52" i="6"/>
  <c r="T52" i="6"/>
  <c r="C52" i="6"/>
  <c r="AV51" i="6"/>
  <c r="AU51" i="6"/>
  <c r="AT51" i="6"/>
  <c r="AS51" i="6"/>
  <c r="AM51" i="6"/>
  <c r="AI51" i="6"/>
  <c r="AG51" i="6"/>
  <c r="AB51" i="6"/>
  <c r="AA51" i="6"/>
  <c r="T51" i="6"/>
  <c r="C51" i="6"/>
  <c r="AV50" i="6"/>
  <c r="AU50" i="6"/>
  <c r="AT50" i="6"/>
  <c r="AS50" i="6"/>
  <c r="AM50" i="6"/>
  <c r="AI50" i="6"/>
  <c r="AG50" i="6"/>
  <c r="AB50" i="6"/>
  <c r="AA50" i="6"/>
  <c r="T50" i="6"/>
  <c r="C50" i="6"/>
  <c r="AU49" i="6"/>
  <c r="AT49" i="6"/>
  <c r="AM49" i="6"/>
  <c r="AL49" i="6"/>
  <c r="AI49" i="6"/>
  <c r="AG49" i="6"/>
  <c r="AB49" i="6"/>
  <c r="AA49" i="6"/>
  <c r="T49" i="6"/>
  <c r="C49" i="6"/>
  <c r="AV48" i="6"/>
  <c r="AU48" i="6"/>
  <c r="AT48" i="6"/>
  <c r="AM48" i="6"/>
  <c r="AL48" i="6"/>
  <c r="AG48" i="6"/>
  <c r="C48" i="6"/>
  <c r="AU47" i="6"/>
  <c r="AT47" i="6"/>
  <c r="AM47" i="6"/>
  <c r="AL47" i="6"/>
  <c r="AG47" i="6"/>
  <c r="AB47" i="6"/>
  <c r="AA47" i="6"/>
  <c r="T47" i="6"/>
  <c r="C47" i="6"/>
  <c r="AU46" i="6"/>
  <c r="AT46" i="6"/>
  <c r="AM46" i="6"/>
  <c r="AL46" i="6"/>
  <c r="AG46" i="6"/>
  <c r="AB46" i="6"/>
  <c r="AA46" i="6"/>
  <c r="T46" i="6"/>
  <c r="C46" i="6"/>
  <c r="AU45" i="6"/>
  <c r="AT45" i="6"/>
  <c r="AM45" i="6"/>
  <c r="AL45" i="6"/>
  <c r="AG45" i="6"/>
  <c r="AB45" i="6"/>
  <c r="AA45" i="6"/>
  <c r="T45" i="6"/>
  <c r="C45" i="6"/>
  <c r="AV44" i="6"/>
  <c r="AU44" i="6"/>
  <c r="AT44" i="6"/>
  <c r="AM44" i="6"/>
  <c r="AL44" i="6"/>
  <c r="AG44" i="6"/>
  <c r="AB44" i="6"/>
  <c r="AA44" i="6"/>
  <c r="T44" i="6"/>
  <c r="C44" i="6"/>
  <c r="AU43" i="6"/>
  <c r="AT43" i="6"/>
  <c r="AM43" i="6"/>
  <c r="AL43" i="6"/>
  <c r="AG43" i="6"/>
  <c r="AB43" i="6"/>
  <c r="AA43" i="6"/>
  <c r="T43" i="6"/>
  <c r="C43" i="6"/>
  <c r="AU42" i="6"/>
  <c r="AT42" i="6"/>
  <c r="AF42" i="6"/>
  <c r="AD42" i="6"/>
  <c r="AB42" i="6"/>
  <c r="AA42" i="6"/>
  <c r="T42" i="6"/>
  <c r="C42" i="6"/>
  <c r="AU41" i="6"/>
  <c r="AT41" i="6"/>
  <c r="AE41" i="6"/>
  <c r="AD41" i="6"/>
  <c r="AB41" i="6"/>
  <c r="AA41" i="6"/>
  <c r="T41" i="6"/>
  <c r="C41" i="6"/>
  <c r="AV40" i="6"/>
  <c r="AU40" i="6"/>
  <c r="AT40" i="6"/>
  <c r="AE40" i="6"/>
  <c r="AB40" i="6"/>
  <c r="AA40" i="6"/>
  <c r="T40" i="6"/>
  <c r="C40" i="6"/>
  <c r="AV39" i="6"/>
  <c r="AU39" i="6"/>
  <c r="AT39" i="6"/>
  <c r="AB39" i="6"/>
  <c r="AA39" i="6"/>
  <c r="T39" i="6"/>
  <c r="S39" i="6"/>
  <c r="R39" i="6"/>
  <c r="Q39" i="6"/>
  <c r="C39" i="6"/>
  <c r="AV38" i="6"/>
  <c r="AU38" i="6"/>
  <c r="AT38" i="6"/>
  <c r="AB38" i="6"/>
  <c r="AA38" i="6"/>
  <c r="T38" i="6"/>
  <c r="R38" i="6"/>
  <c r="Q38" i="6"/>
  <c r="C38" i="6"/>
  <c r="AU37" i="6"/>
  <c r="AT37" i="6"/>
  <c r="AB37" i="6"/>
  <c r="AA37" i="6"/>
  <c r="U37" i="6"/>
  <c r="P37" i="6"/>
  <c r="C37" i="6"/>
  <c r="AU36" i="6"/>
  <c r="AT36" i="6"/>
  <c r="AB36" i="6"/>
  <c r="AA36" i="6"/>
  <c r="U36" i="6"/>
  <c r="S36" i="6"/>
  <c r="P36" i="6"/>
  <c r="C36" i="6"/>
  <c r="AU35" i="6"/>
  <c r="AT35" i="6"/>
  <c r="AB35" i="6"/>
  <c r="AA35" i="6"/>
  <c r="U35" i="6"/>
  <c r="P35" i="6"/>
  <c r="O35" i="6"/>
  <c r="C35" i="6"/>
  <c r="BA34" i="6"/>
  <c r="AU34" i="6"/>
  <c r="AT34" i="6"/>
  <c r="AE34" i="6"/>
  <c r="AB34" i="6"/>
  <c r="AA34" i="6"/>
  <c r="Y34" i="6"/>
  <c r="X34" i="6"/>
  <c r="U34" i="6"/>
  <c r="P34" i="6"/>
  <c r="C34" i="6"/>
  <c r="BA33" i="6"/>
  <c r="AE33" i="6"/>
  <c r="AB33" i="6"/>
  <c r="AA33" i="6"/>
  <c r="Y33" i="6"/>
  <c r="X33" i="6"/>
  <c r="U33" i="6"/>
  <c r="P33" i="6"/>
  <c r="C33" i="6"/>
  <c r="AU32" i="6"/>
  <c r="AT32" i="6"/>
  <c r="AB32" i="6"/>
  <c r="AA32" i="6"/>
  <c r="T32" i="6"/>
  <c r="P32" i="6"/>
  <c r="C32" i="6"/>
  <c r="BA31" i="6"/>
  <c r="AU31" i="6"/>
  <c r="AT31" i="6"/>
  <c r="AE31" i="6"/>
  <c r="AB31" i="6"/>
  <c r="AA31" i="6"/>
  <c r="T31" i="6"/>
  <c r="P31" i="6"/>
  <c r="O31" i="6"/>
  <c r="N31" i="6"/>
  <c r="C31" i="6"/>
  <c r="AU30" i="6"/>
  <c r="AE30" i="6"/>
  <c r="AB30" i="6"/>
  <c r="AA30" i="6"/>
  <c r="X30" i="6"/>
  <c r="T30" i="6"/>
  <c r="P30" i="6"/>
  <c r="O30" i="6"/>
  <c r="N30" i="6"/>
  <c r="C30" i="6"/>
  <c r="BA29" i="6"/>
  <c r="AB29" i="6"/>
  <c r="AA29" i="6"/>
  <c r="Y29" i="6"/>
  <c r="X29" i="6"/>
  <c r="T29" i="6"/>
  <c r="P29" i="6"/>
  <c r="O29" i="6"/>
  <c r="N29" i="6"/>
  <c r="C29" i="6"/>
  <c r="AV28" i="6"/>
  <c r="AU28" i="6"/>
  <c r="AT28" i="6"/>
  <c r="AB28" i="6"/>
  <c r="AA28" i="6"/>
  <c r="T28" i="6"/>
  <c r="R28" i="6"/>
  <c r="P28" i="6"/>
  <c r="O28" i="6"/>
  <c r="N28" i="6"/>
  <c r="C28" i="6"/>
  <c r="BA27" i="6"/>
  <c r="AU27" i="6"/>
  <c r="AT27" i="6"/>
  <c r="AB27" i="6"/>
  <c r="AA27" i="6"/>
  <c r="X27" i="6"/>
  <c r="T27" i="6"/>
  <c r="P27" i="6"/>
  <c r="O27" i="6"/>
  <c r="N27" i="6"/>
  <c r="C27" i="6"/>
  <c r="BB26" i="6"/>
  <c r="AW26" i="6"/>
  <c r="AU26" i="6"/>
  <c r="AT26" i="6"/>
  <c r="AQ26" i="6"/>
  <c r="AP26" i="6"/>
  <c r="AN26" i="6"/>
  <c r="AM26" i="6"/>
  <c r="AL26" i="6"/>
  <c r="AB26" i="6"/>
  <c r="AA26" i="6"/>
  <c r="V26" i="6"/>
  <c r="T26" i="6"/>
  <c r="C26" i="6"/>
  <c r="AW25" i="6"/>
  <c r="AU25" i="6"/>
  <c r="AT25" i="6"/>
  <c r="AQ25" i="6"/>
  <c r="AP25" i="6"/>
  <c r="AN25" i="6"/>
  <c r="AM25" i="6"/>
  <c r="AL25" i="6"/>
  <c r="AK25" i="6"/>
  <c r="AJ25" i="6"/>
  <c r="AI25" i="6"/>
  <c r="AH25" i="6"/>
  <c r="AG25" i="6"/>
  <c r="AF25" i="6"/>
  <c r="AE25" i="6"/>
  <c r="AD25" i="6"/>
  <c r="AC25" i="6"/>
  <c r="AB25" i="6"/>
  <c r="AA25" i="6"/>
  <c r="V25" i="6"/>
  <c r="T25" i="6"/>
  <c r="C25" i="6"/>
  <c r="AW24" i="6"/>
  <c r="AU24" i="6"/>
  <c r="AT24" i="6"/>
  <c r="AQ24" i="6"/>
  <c r="AP24" i="6"/>
  <c r="AN24" i="6"/>
  <c r="AM24" i="6"/>
  <c r="AL24" i="6"/>
  <c r="AG24" i="6"/>
  <c r="AF24" i="6"/>
  <c r="AE24" i="6"/>
  <c r="AD24" i="6"/>
  <c r="AC24" i="6"/>
  <c r="AB24" i="6"/>
  <c r="AA24" i="6"/>
  <c r="V24" i="6"/>
  <c r="T24" i="6"/>
  <c r="M24" i="6"/>
  <c r="L24" i="6"/>
  <c r="K24" i="6"/>
  <c r="J24" i="6"/>
  <c r="C24" i="6"/>
  <c r="BE23" i="6"/>
  <c r="BD23" i="6"/>
  <c r="AU23" i="6"/>
  <c r="AT23" i="6"/>
  <c r="AP23" i="6"/>
  <c r="AN23" i="6"/>
  <c r="AB23" i="6"/>
  <c r="AA23" i="6"/>
  <c r="U23" i="6"/>
  <c r="C23" i="6"/>
  <c r="BE22" i="6"/>
  <c r="AU22" i="6"/>
  <c r="AT22" i="6"/>
  <c r="AK22" i="6"/>
  <c r="AJ22" i="6"/>
  <c r="AG22" i="6"/>
  <c r="AB22" i="6"/>
  <c r="AA22" i="6"/>
  <c r="U22" i="6"/>
  <c r="C22" i="6"/>
  <c r="BE21" i="6"/>
  <c r="BD21" i="6"/>
  <c r="BC21" i="6"/>
  <c r="AZ21" i="6"/>
  <c r="AU21" i="6"/>
  <c r="AT21" i="6"/>
  <c r="AP21" i="6"/>
  <c r="AN21" i="6"/>
  <c r="AM21" i="6"/>
  <c r="AL21" i="6"/>
  <c r="AF21" i="6"/>
  <c r="AE21" i="6"/>
  <c r="AD21" i="6"/>
  <c r="AC21" i="6"/>
  <c r="AB21" i="6"/>
  <c r="AA21" i="6"/>
  <c r="U21" i="6"/>
  <c r="C21" i="6"/>
  <c r="BE20" i="6"/>
  <c r="AU20" i="6"/>
  <c r="AT20" i="6"/>
  <c r="AQ20" i="6"/>
  <c r="AP20" i="6"/>
  <c r="AN20" i="6"/>
  <c r="AM20" i="6"/>
  <c r="AL20" i="6"/>
  <c r="AF20" i="6"/>
  <c r="AE20" i="6"/>
  <c r="AD20" i="6"/>
  <c r="AC20" i="6"/>
  <c r="AB20" i="6"/>
  <c r="AA20" i="6"/>
  <c r="X20" i="6"/>
  <c r="U20" i="6"/>
  <c r="K20" i="6"/>
  <c r="J20" i="6"/>
  <c r="C20" i="6"/>
  <c r="BD19" i="6"/>
  <c r="BA19" i="6"/>
  <c r="AU19" i="6"/>
  <c r="AT19" i="6"/>
  <c r="AE19" i="6"/>
  <c r="AD19" i="6"/>
  <c r="AB19" i="6"/>
  <c r="AA19" i="6"/>
  <c r="U19" i="6"/>
  <c r="C19" i="6"/>
  <c r="BE18" i="6"/>
  <c r="AY18" i="6"/>
  <c r="AW18" i="6"/>
  <c r="AU18" i="6"/>
  <c r="AT18" i="6"/>
  <c r="AQ18" i="6"/>
  <c r="AP18" i="6"/>
  <c r="AN18" i="6"/>
  <c r="AM18" i="6"/>
  <c r="AL18" i="6"/>
  <c r="AE18" i="6"/>
  <c r="AD18" i="6"/>
  <c r="AB18" i="6"/>
  <c r="AA18" i="6"/>
  <c r="X18" i="6"/>
  <c r="U18" i="6"/>
  <c r="M18" i="6"/>
  <c r="L18" i="6"/>
  <c r="K18" i="6"/>
  <c r="J18" i="6"/>
  <c r="C18" i="6"/>
  <c r="BE17" i="6"/>
  <c r="AU17" i="6"/>
  <c r="AT17" i="6"/>
  <c r="AR17" i="6"/>
  <c r="AB17" i="6"/>
  <c r="AA17" i="6"/>
  <c r="C17" i="6"/>
  <c r="AU16" i="6"/>
  <c r="AT16" i="6"/>
  <c r="AM16" i="6"/>
  <c r="AL16" i="6"/>
  <c r="AK16" i="6"/>
  <c r="AG16" i="6"/>
  <c r="C16" i="6"/>
  <c r="BE15" i="6"/>
  <c r="BC15" i="6"/>
  <c r="AW15" i="6"/>
  <c r="AU15" i="6"/>
  <c r="AT15" i="6"/>
  <c r="AR15" i="6"/>
  <c r="AP15" i="6"/>
  <c r="AK15" i="6"/>
  <c r="AJ15" i="6"/>
  <c r="AB15" i="6"/>
  <c r="AA15" i="6"/>
  <c r="W15" i="6"/>
  <c r="V15" i="6"/>
  <c r="T15" i="6"/>
  <c r="K15" i="6"/>
  <c r="C15" i="6"/>
  <c r="BE14" i="6"/>
  <c r="AU14" i="6"/>
  <c r="AT14" i="6"/>
  <c r="AO14" i="6"/>
  <c r="AL14" i="6"/>
  <c r="AJ14" i="6"/>
  <c r="AB14" i="6"/>
  <c r="AA14" i="6"/>
  <c r="U14" i="6"/>
  <c r="T14" i="6"/>
  <c r="C14" i="6"/>
  <c r="AU13" i="6"/>
  <c r="AT13" i="6"/>
  <c r="AP13" i="6"/>
  <c r="AN13" i="6"/>
  <c r="AL13" i="6"/>
  <c r="AB13" i="6"/>
  <c r="AA13" i="6"/>
  <c r="U13" i="6"/>
  <c r="C13" i="6"/>
  <c r="BE12" i="6"/>
  <c r="BD12" i="6"/>
  <c r="BC12" i="6"/>
  <c r="BB12" i="6"/>
  <c r="AZ12" i="6"/>
  <c r="AW12" i="6"/>
  <c r="AU12" i="6"/>
  <c r="AT12" i="6"/>
  <c r="AQ12" i="6"/>
  <c r="AP12" i="6"/>
  <c r="AO12" i="6"/>
  <c r="AN12" i="6"/>
  <c r="AM12" i="6"/>
  <c r="AL12" i="6"/>
  <c r="AK12" i="6"/>
  <c r="AJ12" i="6"/>
  <c r="AI12" i="6"/>
  <c r="AH12" i="6"/>
  <c r="AG12" i="6"/>
  <c r="C12" i="6"/>
  <c r="BD11" i="6"/>
  <c r="AU11" i="6"/>
  <c r="AT11" i="6"/>
  <c r="AP11" i="6"/>
  <c r="AF11" i="6"/>
  <c r="AE11" i="6"/>
  <c r="AD11" i="6"/>
  <c r="AC11" i="6"/>
  <c r="AB11" i="6"/>
  <c r="AA11" i="6"/>
  <c r="X11" i="6"/>
  <c r="V11" i="6"/>
  <c r="T11" i="6"/>
  <c r="L11" i="6"/>
  <c r="C11" i="6"/>
  <c r="BE10" i="6"/>
  <c r="AU10" i="6"/>
  <c r="AT10" i="6"/>
  <c r="AK10" i="6"/>
  <c r="AF10" i="6"/>
  <c r="AE10" i="6"/>
  <c r="AD10" i="6"/>
  <c r="AC10" i="6"/>
  <c r="AB10" i="6"/>
  <c r="AA10" i="6"/>
  <c r="V10" i="6"/>
  <c r="T10" i="6"/>
  <c r="M10" i="6"/>
  <c r="C10" i="6"/>
  <c r="BE9" i="6"/>
  <c r="BC9" i="6"/>
  <c r="BB9" i="6"/>
  <c r="AZ9" i="6"/>
  <c r="AU9" i="6"/>
  <c r="AT9" i="6"/>
  <c r="AL9" i="6"/>
  <c r="AK9" i="6"/>
  <c r="AJ9" i="6"/>
  <c r="AH9" i="6"/>
  <c r="AG9" i="6"/>
  <c r="AF9" i="6"/>
  <c r="AE9" i="6"/>
  <c r="AD9" i="6"/>
  <c r="AC9" i="6"/>
  <c r="AB9" i="6"/>
  <c r="AA9" i="6"/>
  <c r="T9" i="6"/>
  <c r="M9" i="6"/>
  <c r="C9" i="6"/>
  <c r="AU8" i="6"/>
  <c r="AT8" i="6"/>
  <c r="AP8" i="6"/>
  <c r="AK8" i="6"/>
  <c r="AJ8" i="6"/>
  <c r="AB8" i="6"/>
  <c r="AA8" i="6"/>
  <c r="V8" i="6"/>
  <c r="T8" i="6"/>
  <c r="C8" i="6"/>
  <c r="AU7" i="6"/>
  <c r="AT7" i="6"/>
  <c r="AL7" i="6"/>
  <c r="AK7" i="6"/>
  <c r="AJ7" i="6"/>
  <c r="AI7" i="6"/>
  <c r="AH7" i="6"/>
  <c r="AG7" i="6"/>
  <c r="C7" i="6"/>
  <c r="BA6" i="6"/>
  <c r="AU6" i="6"/>
  <c r="AT6" i="6"/>
  <c r="AP6" i="6"/>
  <c r="AK6" i="6"/>
  <c r="AB6" i="6"/>
  <c r="AA6" i="6"/>
  <c r="T6" i="6"/>
  <c r="C6" i="6"/>
  <c r="BE5" i="6"/>
  <c r="BA5" i="6"/>
  <c r="AU5" i="6"/>
  <c r="AT5" i="6"/>
  <c r="AP5" i="6"/>
  <c r="AK5" i="6"/>
  <c r="AB5" i="6"/>
  <c r="AA5" i="6"/>
  <c r="X5" i="6"/>
  <c r="V5" i="6"/>
  <c r="T5" i="6"/>
  <c r="J5" i="6"/>
  <c r="C5" i="6"/>
  <c r="BE4" i="6"/>
  <c r="BD4" i="6"/>
  <c r="BC4" i="6"/>
  <c r="BB4" i="6"/>
  <c r="AZ4" i="6"/>
  <c r="AW4" i="6"/>
  <c r="AU4" i="6"/>
  <c r="AT4" i="6"/>
  <c r="AQ4" i="6"/>
  <c r="AP4" i="6"/>
  <c r="AO4" i="6"/>
  <c r="AN4" i="6"/>
  <c r="AL4" i="6"/>
  <c r="AK4" i="6"/>
  <c r="AJ4" i="6"/>
  <c r="AI4" i="6"/>
  <c r="AH4" i="6"/>
  <c r="AG4" i="6"/>
  <c r="C4" i="6"/>
  <c r="D71" i="1"/>
  <c r="E75" i="1"/>
  <c r="E73" i="1"/>
  <c r="K69" i="5"/>
  <c r="D79" i="1"/>
  <c r="D77" i="1"/>
  <c r="J102" i="5"/>
  <c r="J99" i="5"/>
  <c r="J96" i="5"/>
  <c r="J93" i="5"/>
  <c r="J90" i="5"/>
  <c r="H24" i="5"/>
  <c r="G24" i="5"/>
  <c r="H23" i="5"/>
  <c r="G23" i="5"/>
  <c r="H22" i="5"/>
  <c r="G22" i="5"/>
  <c r="H21" i="5"/>
  <c r="G21" i="5"/>
  <c r="J96" i="6" l="1"/>
  <c r="J95" i="6"/>
  <c r="J97" i="6" s="1"/>
  <c r="T96" i="6"/>
  <c r="T95" i="6"/>
  <c r="T97" i="6" s="1"/>
  <c r="V96" i="6"/>
  <c r="V95" i="6"/>
  <c r="V97" i="6" s="1"/>
  <c r="X96" i="6"/>
  <c r="X95" i="6"/>
  <c r="X97" i="6" s="1"/>
  <c r="AA96" i="6"/>
  <c r="AA95" i="6"/>
  <c r="AA97" i="6" s="1"/>
  <c r="AB96" i="6"/>
  <c r="AB95" i="6"/>
  <c r="AB97" i="6" s="1"/>
  <c r="AK96" i="6"/>
  <c r="AK95" i="6"/>
  <c r="AK97" i="6" s="1"/>
  <c r="AP96" i="6"/>
  <c r="AP95" i="6"/>
  <c r="AP97" i="6" s="1"/>
  <c r="AT96" i="6"/>
  <c r="AT95" i="6"/>
  <c r="AT97" i="6" s="1"/>
  <c r="AU96" i="6"/>
  <c r="AU95" i="6"/>
  <c r="AU97" i="6" s="1"/>
  <c r="BA96" i="6"/>
  <c r="BA95" i="6"/>
  <c r="BA97" i="6" s="1"/>
  <c r="BE96" i="6"/>
  <c r="BE95" i="6"/>
  <c r="BE97" i="6" s="1"/>
  <c r="AG96" i="6"/>
  <c r="AG95" i="6"/>
  <c r="AG97" i="6" s="1"/>
  <c r="AH96" i="6"/>
  <c r="AH95" i="6"/>
  <c r="AH97" i="6" s="1"/>
  <c r="AI96" i="6"/>
  <c r="AI95" i="6"/>
  <c r="AI97" i="6" s="1"/>
  <c r="AJ96" i="6"/>
  <c r="AJ95" i="6"/>
  <c r="AJ97" i="6" s="1"/>
  <c r="AL96" i="6"/>
  <c r="AL95" i="6"/>
  <c r="AL97" i="6" s="1"/>
  <c r="M96" i="6"/>
  <c r="M95" i="6"/>
  <c r="M97" i="6" s="1"/>
  <c r="AC96" i="6"/>
  <c r="AC95" i="6"/>
  <c r="AC97" i="6" s="1"/>
  <c r="AD96" i="6"/>
  <c r="AD95" i="6"/>
  <c r="AD97" i="6" s="1"/>
  <c r="AE96" i="6"/>
  <c r="AE95" i="6"/>
  <c r="AE97" i="6" s="1"/>
  <c r="AF96" i="6"/>
  <c r="AF95" i="6"/>
  <c r="AF97" i="6" s="1"/>
  <c r="AZ96" i="6"/>
  <c r="AZ95" i="6"/>
  <c r="AZ97" i="6" s="1"/>
  <c r="BB96" i="6"/>
  <c r="BB95" i="6"/>
  <c r="BB97" i="6" s="1"/>
  <c r="BC96" i="6"/>
  <c r="BC95" i="6"/>
  <c r="BC97" i="6" s="1"/>
  <c r="L96" i="6"/>
  <c r="L95" i="6"/>
  <c r="L97" i="6" s="1"/>
  <c r="BD96" i="6"/>
  <c r="BD95" i="6"/>
  <c r="BD97" i="6" s="1"/>
  <c r="AM96" i="6"/>
  <c r="AM95" i="6"/>
  <c r="AM97" i="6" s="1"/>
  <c r="AN96" i="6"/>
  <c r="AN95" i="6"/>
  <c r="AN97" i="6" s="1"/>
  <c r="AO96" i="6"/>
  <c r="AO95" i="6"/>
  <c r="AO97" i="6" s="1"/>
  <c r="AQ96" i="6"/>
  <c r="AQ95" i="6"/>
  <c r="AQ97" i="6" s="1"/>
  <c r="AW96" i="6"/>
  <c r="AW95" i="6"/>
  <c r="AW97" i="6" s="1"/>
  <c r="U96" i="6"/>
  <c r="U95" i="6"/>
  <c r="U97" i="6" s="1"/>
  <c r="K96" i="6"/>
  <c r="K95" i="6"/>
  <c r="K97" i="6" s="1"/>
  <c r="W96" i="6"/>
  <c r="W95" i="6"/>
  <c r="W97" i="6" s="1"/>
  <c r="AR96" i="6"/>
  <c r="AR95" i="6"/>
  <c r="AR97" i="6" s="1"/>
  <c r="AY96" i="6"/>
  <c r="AY95" i="6"/>
  <c r="AY97" i="6" s="1"/>
  <c r="N96" i="6"/>
  <c r="N95" i="6"/>
  <c r="N97" i="6" s="1"/>
  <c r="O96" i="6"/>
  <c r="O95" i="6"/>
  <c r="O97" i="6" s="1"/>
  <c r="P96" i="6"/>
  <c r="P95" i="6"/>
  <c r="P97" i="6" s="1"/>
  <c r="R96" i="6"/>
  <c r="R95" i="6"/>
  <c r="R97" i="6" s="1"/>
  <c r="AV96" i="6"/>
  <c r="AV95" i="6"/>
  <c r="AV97" i="6" s="1"/>
  <c r="Y96" i="6"/>
  <c r="Y95" i="6"/>
  <c r="Y97" i="6" s="1"/>
  <c r="S96" i="6"/>
  <c r="S95" i="6"/>
  <c r="S97" i="6" s="1"/>
  <c r="Q96" i="6"/>
  <c r="Q95" i="6"/>
  <c r="Q97" i="6" s="1"/>
  <c r="AS96" i="6"/>
  <c r="AS95" i="6"/>
  <c r="AS97" i="6" s="1"/>
  <c r="Z96" i="6"/>
  <c r="Z95" i="6"/>
  <c r="Z97" i="6" s="1"/>
  <c r="AX96" i="6"/>
  <c r="AX95" i="6"/>
  <c r="AX97" i="6" s="1"/>
  <c r="J106" i="5"/>
  <c r="K93" i="5"/>
  <c r="K90" i="5" l="1"/>
  <c r="K96"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<sst xmlns="http://schemas.openxmlformats.org/spreadsheetml/2006/main" count="739" uniqueCount="446">
  <si>
    <t>APPRENTICE INITIAL NEEDS ASSESSMENT</t>
  </si>
  <si>
    <t>Information for apprentices, employers and university staff completing the initial needs assessment</t>
  </si>
  <si>
    <t>CLICK HERE for your "Initial Needs Assessment" User Guide</t>
  </si>
  <si>
    <t>The University of Worcester is required to work with you and your employer at the point of selection and prior to you commencing an apprenticeship to confirm your (and the employers) eligibility to access apprenticeship funding and assess any prior learning you have undertaken (for example through work experience, education, qualifications or training). This process ensures that you are eligible for the apprenticeship programme and avoids any duplication of learning within your apprenticeship.</t>
  </si>
  <si>
    <t xml:space="preserve">If prior learning meets the requirements of the relevant Apprenticeship Standard then this will be recognised and a reduction made in the training you will need to complete as part of your apprenticeship and/or duration of the apprenticeship. The initial needs assessment informs the employer and university staff of any additional learning needs you might have so that we can each ensure that you receive the right support.  </t>
  </si>
  <si>
    <t>If you are eligible to commence the apprenticeship, the completed initial needs assessment form must be uploaded to your e-portfolio/Pebblepad. Additionally, a copy will be retained in your University apprentice evidence pack held and maintained by the course team.</t>
  </si>
  <si>
    <t>Keeping Apprentices Safe</t>
  </si>
  <si>
    <t>In accordance with DfE (2018) Work-Based Learners and the PREVENT Statutory Duty for Providers we ensure that we develop safeguarding awareness amongst those involved in the apprenticeship recruitment process. The initial needs assessment assists in the early identification, recording and flagging as appropriate of welfare, learning and potential safeguarding needs of learners at the time of recruitment.</t>
  </si>
  <si>
    <t xml:space="preserve">We are committed to working with those who employ apprentices to create a rewarding and cohesive learning experience, with a shared responsibility for the safety and well-being of apprentices. Our ‘Keeping Apprentices Safe’ leaflet outlines our approach and provides information for employers about their role and responsibilities.  </t>
  </si>
  <si>
    <t>A copy of the completed form and associated documentation will be stored in the individual learner evidence pack in the Apprenticeships folder on OneDrive.</t>
  </si>
  <si>
    <t>Privacy Notice - How We Use Your Personal Information</t>
  </si>
  <si>
    <t>University of Worcester collects and processes personal data relating to its apprenticeships to effectively manage learning and to meet its statutory obligations as a Higher Education Institute. University of Worcester is committed to being transparent about data it collects and uses that data lawfully in line with its data protection obligations. The information we collect is in order to meet our legal obligations with the Education Skills &amp; Funding Agency and Office for Students. The information is also necessary in order for us to carry out our public task to provide higher education. For our full privacy notice please see the University of Worcester website (at the link below). A paper version can also be provided if requested.</t>
  </si>
  <si>
    <t>https://www.worcester.ac.uk/contact/privacy-notice.aspx</t>
  </si>
  <si>
    <t xml:space="preserve">When Information is shared with the ESFA </t>
  </si>
  <si>
    <t>This privacy notice is issued by the Education and Skills Funding Agency (ESFA), on behalf of the Secretary of State for the Department of Education (DfE). It is to inform learners how their personal information will be used by the DfE, the ESFA (an executive agency of the DfE) and any successor bodies to these organisations. For the purposes of relevant data protection legislation, the DfE is the data controller for personal data processed by the ESFA.</t>
  </si>
  <si>
    <t xml:space="preserve">                                                                                                                                                                                                                                                                                                                         Your personal information is used by the DfE to exercise its functions and to meet its statutory responsibilities, including under the Apprenticeships, Skills, Children and Learning Act 2009 and to create and maintain a Unique Learner Number (ULN) and a Personal Learning Record (PLR). Your information will be securely destroyed after it is no longer required for these purposes.</t>
  </si>
  <si>
    <t>Your information may be shared with third parties for education, training, employment and well-being related purposes, including for research. This will only take place where the law allows it and the sharing is in compliance with data protection legislation.</t>
  </si>
  <si>
    <t xml:space="preserve">The English European Social Fund (ESF) Managing Authority (or agents acting on its behalf) may contact you in order for them to carry out research and evaluation to inform the effectiveness of training / learning.   </t>
  </si>
  <si>
    <t>Further information about use of and access to your personal data, and details of organisations with whom we regularly share data, information about how long we retain your data, and how to change your consent to being contacted, please visit:</t>
  </si>
  <si>
    <t>https://www.gov.uk/government/publications/esfa-privacy-notice</t>
  </si>
  <si>
    <t>Learner Records Service (LRS) Data Sharing Agreement</t>
  </si>
  <si>
    <t xml:space="preserve">The information you supply is used by the Education and Skills Funding Agency (ESFA), an executive agency of the Department for Education (DfE), to issue you with a Unique Learner Number (ULN) and to create your Personal Learning Record (PLR), as part of the functions of the DfE. For more information about how your information is processed, and to access your Personal Learning Record, please refer to: </t>
  </si>
  <si>
    <t>https://www.gov.uk/government/publications/lrs-privacy-notices</t>
  </si>
  <si>
    <t>We may share your information upon request with the Police where knowledge of or involvement with a crime is suspected. All information provided will be dealt with in accordance to the University of Worcester Data protection Policy which can be found on our website.</t>
  </si>
  <si>
    <t>CELLS MARKED WITH * ARE MANDATORY - DO NOT LEAVE THESE CELLS BLANK</t>
  </si>
  <si>
    <t>CELLS HIGHLIGHTED IN GREY GIVE ADDITIONAL INFORMATION</t>
  </si>
  <si>
    <t>APPRENTICE DETAILS</t>
  </si>
  <si>
    <t>For completion by the apprentice in liaison with the University INA Assessor and Employer Apprentice Lead</t>
  </si>
  <si>
    <t>Apprentice Full Name</t>
  </si>
  <si>
    <t>*</t>
  </si>
  <si>
    <t>Date of Birth</t>
  </si>
  <si>
    <t>National Insurance Number</t>
  </si>
  <si>
    <t>Would you like to tell us about any Additional Learning Needs and/or disabilities? YES / NO</t>
  </si>
  <si>
    <t>Enhanced DBS Certificate Number</t>
  </si>
  <si>
    <t>Enhanced DBS Clearance Date</t>
  </si>
  <si>
    <t>Start Date with your Employer</t>
  </si>
  <si>
    <t>Date of Occupational Health Clearance</t>
  </si>
  <si>
    <t>Weekly Contracted hours (Minimum of 30 Hours)</t>
  </si>
  <si>
    <t>Work Email Address</t>
  </si>
  <si>
    <t>Full Work Address (include department/ward if applicable)</t>
  </si>
  <si>
    <t>Work Contact Telephone No.</t>
  </si>
  <si>
    <t>Post Code</t>
  </si>
  <si>
    <t>RESIDENCY STATUS</t>
  </si>
  <si>
    <t>Are you a UK/EEA citizen or have the right to live in the UK without any immigration restrictions?</t>
  </si>
  <si>
    <t>Have you been living permanently in the UK/EU/EEA for at least the last 3 years for purposes other than to study?</t>
  </si>
  <si>
    <t xml:space="preserve">If you have answered NO to either of the questions above, please confirm: </t>
  </si>
  <si>
    <t>Which country you have been living in</t>
  </si>
  <si>
    <t xml:space="preserve">Date of your entry to the UK/EU/EEA   </t>
  </si>
  <si>
    <t>You will be required to provide evidence of your current immigration permissions e.g. passport, visa</t>
  </si>
  <si>
    <t>PROFESSIONAL REGISTRATION</t>
  </si>
  <si>
    <t>Please provide details of professional bodies of which you are a member, or hold registration, if applicable</t>
  </si>
  <si>
    <t>Professional Body (1)</t>
  </si>
  <si>
    <t>Professional Body (2)</t>
  </si>
  <si>
    <t>Level of Membership</t>
  </si>
  <si>
    <t>Expiry Date</t>
  </si>
  <si>
    <t>Registration/Membership Number</t>
  </si>
  <si>
    <t>EMPLOYER DETAILS</t>
  </si>
  <si>
    <t>Employer Organisation</t>
  </si>
  <si>
    <t>Employer Lead for Apprenticeships:</t>
  </si>
  <si>
    <t>Name</t>
  </si>
  <si>
    <t>Email address</t>
  </si>
  <si>
    <t xml:space="preserve">Apprenticeship programme </t>
  </si>
  <si>
    <t xml:space="preserve">FOR INFORMATION ONLY </t>
  </si>
  <si>
    <t>APPRENTICESHIP FEE, with RPL adjustment where applicable</t>
  </si>
  <si>
    <t>Start Date of Apprenticeship</t>
  </si>
  <si>
    <t>Predicted End Date</t>
  </si>
  <si>
    <t>Apprenticeship Course Fee (Total Negotiated Price)</t>
  </si>
  <si>
    <t>Adjusted Price due to RPL, if applicable</t>
  </si>
  <si>
    <t>PRIOR QUALIFICATIONS AND LEARNING</t>
  </si>
  <si>
    <t xml:space="preserve">Select the option that best describes your current highest level of educational or vocational learning </t>
  </si>
  <si>
    <r>
      <rPr>
        <b/>
        <sz val="18"/>
        <color rgb="FFFF0000"/>
        <rFont val="Arial"/>
        <family val="2"/>
      </rPr>
      <t xml:space="preserve"> </t>
    </r>
    <r>
      <rPr>
        <sz val="18"/>
        <color rgb="FFFF0000"/>
        <rFont val="Arial"/>
        <family val="2"/>
      </rPr>
      <t xml:space="preserve">*                               </t>
    </r>
    <r>
      <rPr>
        <b/>
        <sz val="11"/>
        <color rgb="FFFF0000"/>
        <rFont val="Arial"/>
        <family val="2"/>
      </rPr>
      <t xml:space="preserve"> </t>
    </r>
    <r>
      <rPr>
        <sz val="11"/>
        <color rgb="FF203764"/>
        <rFont val="Arial"/>
        <family val="2"/>
      </rPr>
      <t>For further guidance</t>
    </r>
  </si>
  <si>
    <t>CLICK HERE</t>
  </si>
  <si>
    <t>Have you successfully achieved Level 2 functional skills or GCSE grade C/4 or above in English?</t>
  </si>
  <si>
    <t>Have you successfully achieved Level 2 functional skills or GCSE grade C/4 or above in Maths?</t>
  </si>
  <si>
    <t>If yes, you will need to show the University Assessor your English and/or Maths certificate(s) as part of the initial needs assessment meeting.</t>
  </si>
  <si>
    <t>If no, or if you have lost your certificate(s), you will need to undertake English and/or Maths functional skills training before you start your apprenticeship programme</t>
  </si>
  <si>
    <t>Have you successfully achieved Level 2 GCSE C/4 or above in Science?</t>
  </si>
  <si>
    <t>Please provide below details of all qualifications, fully or partly achieved (whether related to this apprenticeship/your current role or not).</t>
  </si>
  <si>
    <t>Include details of your Level 2 functional skills or GCSE Maths and English qualification</t>
  </si>
  <si>
    <t>Qualification name</t>
  </si>
  <si>
    <t>Year achieved</t>
  </si>
  <si>
    <t>Awarding organisation</t>
  </si>
  <si>
    <r>
      <t>Content Overview:</t>
    </r>
    <r>
      <rPr>
        <sz val="11"/>
        <color rgb="FF000000"/>
        <rFont val="Arial"/>
        <family val="2"/>
      </rPr>
      <t xml:space="preserve"> Please describe the main modules or topics included in the qualification</t>
    </r>
  </si>
  <si>
    <t>INA Completion and Confirmation</t>
  </si>
  <si>
    <t>Employer Apprentice Lead Signature</t>
  </si>
  <si>
    <t>Date Completed</t>
  </si>
  <si>
    <t>Apprentice Signature</t>
  </si>
  <si>
    <t>A copy of the completed form and associated documentation will be stored in the individual learner evidence pack within the employer folder on SharePoint.</t>
  </si>
  <si>
    <t>Nursing Associate (NMC 2018) Apprenticeship</t>
  </si>
  <si>
    <r>
      <t xml:space="preserve">Why are we asking you to complete this document? </t>
    </r>
    <r>
      <rPr>
        <sz val="11"/>
        <color theme="1"/>
        <rFont val="Arial"/>
        <family val="2"/>
      </rPr>
      <t>The Initial Needs Assessment (INA) helps us to dertermine whether you are applying for the appropriate course level. By telling us your previous experience or learning in the subject area, we will be able to ensure that you have not already completed a large proportion of the course content.</t>
    </r>
  </si>
  <si>
    <r>
      <t>Read each Knowledge, Skill &amp; Behaviour (KSB) statement in column</t>
    </r>
    <r>
      <rPr>
        <sz val="11"/>
        <color rgb="FFFF0000"/>
        <rFont val="Arial"/>
        <family val="2"/>
      </rPr>
      <t xml:space="preserve"> </t>
    </r>
    <r>
      <rPr>
        <b/>
        <sz val="18"/>
        <color rgb="FFFF0000"/>
        <rFont val="Arial"/>
        <family val="2"/>
      </rPr>
      <t>E</t>
    </r>
    <r>
      <rPr>
        <sz val="11"/>
        <rFont val="Arial"/>
        <family val="2"/>
      </rPr>
      <t xml:space="preserve">. Then, in column </t>
    </r>
    <r>
      <rPr>
        <b/>
        <sz val="18"/>
        <color rgb="FFFF0000"/>
        <rFont val="Arial"/>
        <family val="2"/>
      </rPr>
      <t>F</t>
    </r>
    <r>
      <rPr>
        <sz val="11"/>
        <rFont val="Arial"/>
        <family val="2"/>
      </rPr>
      <t>, grade youself from 1 to 5, in relation to the KSB statement.</t>
    </r>
  </si>
  <si>
    <t>I have minimal knowledge and skills in this topic area</t>
  </si>
  <si>
    <t>I have some skills and knowledge to carry out my role</t>
  </si>
  <si>
    <t>I have some knowledge and skills to carry out my role but not yet to full competence and with confidence</t>
  </si>
  <si>
    <t>I have some of the knowledge and skills to carry out my role but not yet consistently to full competence and with confidence</t>
  </si>
  <si>
    <t>I can demonstrate consistently full competence in this area and can provide evidence, and so wish to be considered for recognition of prior learning</t>
  </si>
  <si>
    <t>additional reg bodies, ie NMC,SWE ETC</t>
  </si>
  <si>
    <t>Theme Title
(Example, change according to Apprenticeship)</t>
  </si>
  <si>
    <t>Statement to Needs-Assess Against
(If applicable)</t>
  </si>
  <si>
    <t>Knowledge,Skill and Behaviour (KSB) requirements of the Apprenticeship Standard to consider in your needs-assessment response</t>
  </si>
  <si>
    <t>Grade yourself (1-5) against KSBs in Column E</t>
  </si>
  <si>
    <t>COURSE CONTENT, DURATION AND PRICE RATIONALE</t>
  </si>
  <si>
    <t>Recognition of prior learning (RPL)</t>
  </si>
  <si>
    <t>Has any relevant prior learning been identified for recognition in Section A2?</t>
  </si>
  <si>
    <t>Where RPL is being claimed, please give date of referral into the RPL process</t>
  </si>
  <si>
    <t>RPL authorisation and outcome</t>
  </si>
  <si>
    <t>For completion by RPL authoriser. On completion, update table and agree with the apprentice's employer any proposed changes to the content, duration and price of the apprenticeship programme</t>
  </si>
  <si>
    <t>Initial needs assesment outcome to inform RPL</t>
  </si>
  <si>
    <t>Modules to be excluded from the Individual Learning Plan as a result of RPL (including credit value)</t>
  </si>
  <si>
    <t>Impact on apprenticeship duration and end date</t>
  </si>
  <si>
    <t>Total hours off-the-job learning (OTJL)</t>
  </si>
  <si>
    <t>Agreed price reduction</t>
  </si>
  <si>
    <t>Evidence supporting RPL (to be included with INA)</t>
  </si>
  <si>
    <t>Excluded due to RPL</t>
  </si>
  <si>
    <t>NET OTJL required</t>
  </si>
  <si>
    <t>Please summarise the outcomes of the initial needs assessment of existing knowledge, skills and behaviours (KSBs) and provide a clear rationale for any decision made regarding recognition of prior learning (RPL)</t>
  </si>
  <si>
    <t>Module</t>
  </si>
  <si>
    <t>Level</t>
  </si>
  <si>
    <t>Credits</t>
  </si>
  <si>
    <t>Fee</t>
  </si>
  <si>
    <t>Adjusted Price due to RPL</t>
  </si>
  <si>
    <t>Authorisation of RPL (Course Leader or nominee)</t>
  </si>
  <si>
    <t>Role</t>
  </si>
  <si>
    <t>Date</t>
  </si>
  <si>
    <t>Level 2 English, Maths and (if applicable) Science and Level 3 Qualification Requirements</t>
  </si>
  <si>
    <t>Have you seen evidence that the applicant has successfully achieved Level 2 functional skills or GCSE grade C/4 or above in English?</t>
  </si>
  <si>
    <t>If yes, include copies of the relevant certificates with this document
If no, confirm details for achieving these qualifications prior to starting the Apprenticeship in the box below</t>
  </si>
  <si>
    <t>Please give the year that the apprentice achieved their Level 2 functional skills or GCSE grade C/4 or above in English</t>
  </si>
  <si>
    <t>Have you seen evidence that the applicant successfully achieved Level 2 functional skills or GCSE grade C/4 or above in Maths?</t>
  </si>
  <si>
    <t>Please give the year that the apprentice achieved their Level 2 functional skills or GCSE grade C/4 or above in Maths</t>
  </si>
  <si>
    <t>(If applicable)</t>
  </si>
  <si>
    <t>Have you seen evidence that the applicant successfully achieved Level 2 functional skills or GCSE grade C/4 or above in Science?</t>
  </si>
  <si>
    <t>Please give the year that the applicant successfully achieved GCSE grade C/4 or above in Science</t>
  </si>
  <si>
    <t>Have you seen evidence that the applicant has successfully achieved the required Level 3 Qualification?</t>
  </si>
  <si>
    <t>Please give any additional information relating to qualifications here:</t>
  </si>
  <si>
    <t>Additional Learning Needs and/or Disabilities</t>
  </si>
  <si>
    <t>Have any additional learning needs and/or disabilities been disclosed by the apprentice?</t>
  </si>
  <si>
    <t>If No, move on to Section B4</t>
  </si>
  <si>
    <t>Where additional learning needs have been identified, please give date of referral to Student Support Services</t>
  </si>
  <si>
    <t>Additional learning needs and/or disabilities summary details</t>
  </si>
  <si>
    <t>(Please summarise any additional learning needs and/or disabilities stated by the apprentice , noting any note any evidence that they have regarding their learning difficulty and/or disability (e.g. formal diagnostic assessment) if relevant. Please outline any reasonable adjustment agreement and/or support plan put in place by the University/employer to support the apprentice’s learning needs. Please note, where relevant, eligibility for additional Learning Support Funding)</t>
  </si>
  <si>
    <r>
      <rPr>
        <b/>
        <sz val="14"/>
        <color rgb="FFFF0000"/>
        <rFont val="Arial"/>
      </rPr>
      <t xml:space="preserve">Nursing Associate (NMC 2018) Apprenticeship - </t>
    </r>
    <r>
      <rPr>
        <b/>
        <sz val="14"/>
        <color rgb="FFFFFFFF"/>
        <rFont val="Arial"/>
      </rPr>
      <t>KSBs</t>
    </r>
  </si>
  <si>
    <t>RAG</t>
  </si>
  <si>
    <t>Apprentice's Skills Scan / INA Statement</t>
  </si>
  <si>
    <t>Responses</t>
  </si>
  <si>
    <t>% score</t>
  </si>
  <si>
    <t>Action required</t>
  </si>
  <si>
    <t>70% or less
= No action</t>
  </si>
  <si>
    <t>more than 70%
= Academic discussion to calibrate</t>
  </si>
  <si>
    <t>more than 10%
= Seek further evidence</t>
  </si>
  <si>
    <t>Should Equal</t>
  </si>
  <si>
    <t>?</t>
  </si>
  <si>
    <t>University Initial Needs Assessor</t>
  </si>
  <si>
    <r>
      <rPr>
        <b/>
        <sz val="11"/>
        <color rgb="FFFF0000"/>
        <rFont val="Calibri"/>
        <family val="2"/>
        <scheme val="minor"/>
      </rPr>
      <t xml:space="preserve">MAP OVER KSB'S TO MODULES AND MODULE LEARNING  - THIS TABLE IS AN EXAMPLE FOR NURSING ASSOCIATE APPRENTICESHIP    </t>
    </r>
    <r>
      <rPr>
        <b/>
        <sz val="11"/>
        <color theme="1"/>
        <rFont val="Calibri"/>
        <family val="2"/>
        <scheme val="minor"/>
      </rPr>
      <t xml:space="preserve">                          MAPPING OF KSB'S TO MODULES AND MODULE LEARNING OUTCOMES </t>
    </r>
  </si>
  <si>
    <t xml:space="preserve">Being an accoutable practitioner </t>
  </si>
  <si>
    <t xml:space="preserve">Promoting Health and Preventing Ill Health </t>
  </si>
  <si>
    <t>Provide and Monitor Care</t>
  </si>
  <si>
    <t>Working in Teams</t>
  </si>
  <si>
    <t xml:space="preserve">Improving Safety and quality of Care </t>
  </si>
  <si>
    <t xml:space="preserve">Contributing to Intergrated Care </t>
  </si>
  <si>
    <t>Examine a range of communication strategies that contribute to person-centred care across the life-span, that acknowledge individual differences and capabilities; </t>
  </si>
  <si>
    <t>Demonstrate effective communication and team-working with peers, reflecting on their own contribution; </t>
  </si>
  <si>
    <t>Explore barriers to effective communication and identify ways to overcome these that promote anti-discriminatory practice; </t>
  </si>
  <si>
    <t>Relate professional, legal and ethical frameworks to communication and nursing practice;  </t>
  </si>
  <si>
    <t>Describe common health and illness beliefs/perceptions, recognising social and political determinants of health and well-being; </t>
  </si>
  <si>
    <t>Explain the influence of health care delivery and access to services on the health of people; </t>
  </si>
  <si>
    <t>Apply knowledge and understanding of the principles of health promotion to nursing practice related to promoting health and preventing ill-health</t>
  </si>
  <si>
    <t>Use correct terminology to demonstrate knowledge of normal human anatomical structure and function of the major body systems across the lifespan;   </t>
  </si>
  <si>
    <t>Apply knowledge and understanding of normal human anatomy and physiology to safe, person- centred care across the lifespan:  </t>
  </si>
  <si>
    <t>Explain the normal physiological control mechanisms and homeostasis, including during pregnancy, childhood and the ageing process.  </t>
  </si>
  <si>
    <t>Identify and reflect on evidence and knowledge required to deliver safe, holistic, person-centred care under guidance; </t>
  </si>
  <si>
    <t>Use a range of appropriate skills to deliver person-centred care in commonly encountered situations under guidance; </t>
  </si>
  <si>
    <t>Demonstrate and reflect on professional values and attitudes in delivering person-centred care; </t>
  </si>
  <si>
    <t>Display positive engagement with own learning needs; </t>
  </si>
  <si>
    <t>Use and reflect on effective communication and interpersonal skills to meet the care requirements of people, that takes account of individual differences, capabilities and needs</t>
  </si>
  <si>
    <t>Demonstrate and reflect on partnership working with people and members of the healthcare team;  </t>
  </si>
  <si>
    <t>Demonstrate numeracy skills for safe medication management;  </t>
  </si>
  <si>
    <t>With support, integrate theory and practice in a structured reflective e-workbook to support personal and professional development; </t>
  </si>
  <si>
    <r>
      <t>With support, demonstrate the requirements of competency and skills based assessment.</t>
    </r>
    <r>
      <rPr>
        <i/>
        <sz val="10"/>
        <rFont val="Arial"/>
        <family val="2"/>
      </rPr>
      <t> </t>
    </r>
    <r>
      <rPr>
        <sz val="10"/>
        <rFont val="Arial"/>
        <family val="2"/>
      </rPr>
      <t> </t>
    </r>
  </si>
  <si>
    <t>Discuss the values and beliefs underpinning nursing associate practice in relation to holistic person-centred care;  </t>
  </si>
  <si>
    <t>Explore the role of nursing associate when working in partnership with service users and other members of the multidisciplinary team;  </t>
  </si>
  <si>
    <t>Identify and explore the needs of individuals accessing health care, as a basis for safe and effective person-centred care;  </t>
  </si>
  <si>
    <t>Utilising evidence based practice apply knowledge and understanding of the key principles of nursing associate healthcare principles to clinical practice. </t>
  </si>
  <si>
    <t xml:space="preserve">Recognise and explore the role, place and importance of evidence-based practice in contemporary health and care practice; </t>
  </si>
  <si>
    <t>Distinguish between research methodologies and methods; </t>
  </si>
  <si>
    <t>Locate and evaluate evidence, including research; </t>
  </si>
  <si>
    <t>Analyse the barriers and enablements to evidence use in practice; </t>
  </si>
  <si>
    <t>Reflect upon professional values and regulatory requirements as they pertain to evidence-based nursing practice.  </t>
  </si>
  <si>
    <t>Demonstrate and critically reflect on knowledge to support safe and effective, evidence-based practice, proving a rationale to support decision making Use a range of appropriate skills to deliver person-centred care in commonly encountered situations under guidance</t>
  </si>
  <si>
    <t>Confidently demonstrate a range of skills to deliver safe and effective person-centred care in a range of contexts under guidance; </t>
  </si>
  <si>
    <t>Apply professional values and attitudes, when delivering person-centred care; </t>
  </si>
  <si>
    <t>Positively engages with own learning needs, maximising opportunities to extend own knowledge; </t>
  </si>
  <si>
    <t>Select and critically reflect on communication and interpersonal skills to meet the care requirements of people and groups, that takes account of individual circumstances, characteristics and preferences;  </t>
  </si>
  <si>
    <t>Demonstrate and reflect on effective partnership working with people and members of the wider inter-professional healthcare team;  </t>
  </si>
  <si>
    <t>With support, provide and reflect on leadership by acting as a positive role model in care delivery; </t>
  </si>
  <si>
    <t>Integrate theory and practice in a structured reflective e-workbook to support personal and professional development; </t>
  </si>
  <si>
    <t>Demonstrate the requirements of competency and skills-based assessment.</t>
  </si>
  <si>
    <t>Demonstrate knowledge of pathophysiology and pharmacology to a range of commonly encountered long-term and chronic conditions across the lifespan;  </t>
  </si>
  <si>
    <t>Critically reflect on knowledge, skills and attitudes required to deliver person-centred nursing care for individuals with a range of complex health and care needs</t>
  </si>
  <si>
    <t xml:space="preserve">Demonstrate problem solving, and decision-making skills when implementing care strategies for service users and their families and evaluate their effectiveness. </t>
  </si>
  <si>
    <t>Explore partnership and intra-agency working with the multidisciplinary teams that support the delivery of person-centred care  </t>
  </si>
  <si>
    <t>Critically examine the legal, ethical and professional frameworks, that underpin professional practice for safe and effective delivery of high-quality integrated person-centred care.  </t>
  </si>
  <si>
    <t>Explain how people can be supported to maintain optimal independence</t>
  </si>
  <si>
    <t>Debate theories, models and concepts of leadership and team work recognising their importance and impact on quality of patient care and safety; </t>
  </si>
  <si>
    <t>Critically reflect on professional responsibility, values and their impact on the development of effective leadership strategies, while respecting and valuing the contributions of the wider multi- professional team;  </t>
  </si>
  <si>
    <t>Understand organisational culture, including the potential implications of different leadership styles on team performance; </t>
  </si>
  <si>
    <r>
      <t>Select, examine and utilise relevant communication and interpersonal skills that enhance personal and professional development in the nursing associate role with a focus on effective leadership, team-working, and supporting the learning of others</t>
    </r>
    <r>
      <rPr>
        <sz val="12"/>
        <color rgb="FF000000"/>
        <rFont val="Times New Roman"/>
        <family val="1"/>
      </rPr>
      <t>. </t>
    </r>
  </si>
  <si>
    <t xml:space="preserve">MODULE CODE </t>
  </si>
  <si>
    <t>PRNG1101</t>
  </si>
  <si>
    <t>PRNG1102</t>
  </si>
  <si>
    <t>FDNA1201</t>
  </si>
  <si>
    <t>FDNA1202</t>
  </si>
  <si>
    <t xml:space="preserve">PRNG2101 - 15 credits </t>
  </si>
  <si>
    <t xml:space="preserve">FDNA2201 - 60 credits </t>
  </si>
  <si>
    <t xml:space="preserve">FNDA2202 - 15 credits </t>
  </si>
  <si>
    <t xml:space="preserve">FDNA2203  -15 credits </t>
  </si>
  <si>
    <t>PRNG1101 LO1</t>
  </si>
  <si>
    <t>PRNG1101 LO2</t>
  </si>
  <si>
    <t>PRNG1101 LO3</t>
  </si>
  <si>
    <t>PRNG1101 LO4</t>
  </si>
  <si>
    <t>PRNG1101 LO5</t>
  </si>
  <si>
    <t>PRNG1101 LO6</t>
  </si>
  <si>
    <t>PRNG1101LO7</t>
  </si>
  <si>
    <t>PRNG1102 LO1</t>
  </si>
  <si>
    <t>PRNG1102 LO2</t>
  </si>
  <si>
    <t>PRNG1102 LO3</t>
  </si>
  <si>
    <t>FDNA1201 LO1</t>
  </si>
  <si>
    <t>FDNA1201 LO2</t>
  </si>
  <si>
    <t>FDNA1201 LO3</t>
  </si>
  <si>
    <t>FDNA1201 LO4</t>
  </si>
  <si>
    <t>FDNA1201 LO5</t>
  </si>
  <si>
    <t>FDNA1201 LO6</t>
  </si>
  <si>
    <t>FDNA1201 LO7</t>
  </si>
  <si>
    <t>FDNA1201 LO8</t>
  </si>
  <si>
    <t>FDNA1201 LO9</t>
  </si>
  <si>
    <t>FDNA1202 LO1</t>
  </si>
  <si>
    <t>FDNA1202 LO2</t>
  </si>
  <si>
    <t>FDNA1202 LO3</t>
  </si>
  <si>
    <t>FDNA1202 LO4</t>
  </si>
  <si>
    <t>PRNG2101 LO1</t>
  </si>
  <si>
    <t>PRNG2101 LO2</t>
  </si>
  <si>
    <t>PRNG2101 LO3</t>
  </si>
  <si>
    <t>PRNG2101 LO4</t>
  </si>
  <si>
    <t>PRNG2101 LO5</t>
  </si>
  <si>
    <t>FDNA2201 LO1</t>
  </si>
  <si>
    <t>FDNA2201 LO2</t>
  </si>
  <si>
    <t>FDNA2201 LO3</t>
  </si>
  <si>
    <t>FDNA2201 LO4</t>
  </si>
  <si>
    <t>FDNA2201 LO5</t>
  </si>
  <si>
    <t>FDNA2201 LO6</t>
  </si>
  <si>
    <t>FDNA2201 LO7</t>
  </si>
  <si>
    <t>FDNA2201 LO8</t>
  </si>
  <si>
    <t>FDNA2201 LO9</t>
  </si>
  <si>
    <t>FDNA2201 LO10</t>
  </si>
  <si>
    <t>FDNA2202 LO1</t>
  </si>
  <si>
    <t>FDNA2202 LO2</t>
  </si>
  <si>
    <t>FDNA2202 LO3</t>
  </si>
  <si>
    <t>FDNA2202 LO4</t>
  </si>
  <si>
    <t>FDNA2202 LO5</t>
  </si>
  <si>
    <t>FDNA2202 LO6</t>
  </si>
  <si>
    <t>FDNA2203 LO1</t>
  </si>
  <si>
    <t>FDNA2203 LO2</t>
  </si>
  <si>
    <t>FDNA2203 LO3</t>
  </si>
  <si>
    <t>FDNA2203 LO4</t>
  </si>
  <si>
    <t xml:space="preserve">Understand the Code: Professional standards of practice and behaviour for nurses, midwives and nursing associates (NMC, 2018), and how to fulfill all registration requirements </t>
  </si>
  <si>
    <t>K1</t>
  </si>
  <si>
    <t>x</t>
  </si>
  <si>
    <t>Understand the demands of professional practice and demonstrate how to recognise signs of vulnerability in themselves or their colleagues and the action required to minimise risks to health</t>
  </si>
  <si>
    <t>K2</t>
  </si>
  <si>
    <t>Understand the professional responsibility to adopt a healthy lifestyle to maintain the level of personal fitness and well-being required to meet people’s needs for mental and physical care</t>
  </si>
  <si>
    <t>K3</t>
  </si>
  <si>
    <t xml:space="preserve">Understand the principles of research and how research findings are used to inform evidence-based practice </t>
  </si>
  <si>
    <t>K4</t>
  </si>
  <si>
    <t>Understand the meaning of resilience and emotional intelligence, and their influence on an individual’s ability to provide care</t>
  </si>
  <si>
    <t>K5</t>
  </si>
  <si>
    <t>Understand and apply relevant legal, regulatory and governance requirements, policies, and ethical frameworks, including any mandatory reporting duties, to all areas of practice</t>
  </si>
  <si>
    <t>K6</t>
  </si>
  <si>
    <t xml:space="preserve">Understand the importance of courage and transparency and apply the Duty of Candour </t>
  </si>
  <si>
    <t>K7</t>
  </si>
  <si>
    <r>
      <t>Understand how discriminatory behaviour is exhibited</t>
    </r>
    <r>
      <rPr>
        <sz val="11"/>
        <color rgb="FFFF0000"/>
        <rFont val="Arial"/>
        <family val="2"/>
      </rPr>
      <t xml:space="preserve"> </t>
    </r>
  </si>
  <si>
    <t>K8</t>
  </si>
  <si>
    <t>Act in accordance with the Code: Professional standards of practice and behaviour for nurses, midwives and nursing associates (NMC, 2018), and fulfil all registration requirements</t>
  </si>
  <si>
    <t>S1</t>
  </si>
  <si>
    <t>Keep complete, clear, accurate and timely records</t>
  </si>
  <si>
    <t>S2</t>
  </si>
  <si>
    <t>Recognise and report any factors that may adversely impact safe and effective care provision</t>
  </si>
  <si>
    <t>S3</t>
  </si>
  <si>
    <t>Take responsibility for continuous self-reflection, seeking and responding to support and feedback to develop professional knowledge and skills</t>
  </si>
  <si>
    <t>S4</t>
  </si>
  <si>
    <t xml:space="preserve">Safely demonstrate evidence-based practice in all skills and procedures required for entry to the register: Standards of proficiency for nursing associates Annex A &amp; B (NMC 2018) </t>
  </si>
  <si>
    <t>S5</t>
  </si>
  <si>
    <t>Act as an ambassador for their profession and promote public confidence in health and care services</t>
  </si>
  <si>
    <t>S6</t>
  </si>
  <si>
    <t>Communicate effectively using a range of skills and strategies with colleagues and people at all stages of life and with a range of mental, physical, cognitive and behavioural health challenges</t>
  </si>
  <si>
    <t>S7</t>
  </si>
  <si>
    <t>Recognise signs of vulnerability in self or colleagues and the action required to minimise risks to health</t>
  </si>
  <si>
    <t>S8</t>
  </si>
  <si>
    <t>Develop, manage and maintain appropriate relationships with people, their families, carers and colleagues</t>
  </si>
  <si>
    <t>S9</t>
  </si>
  <si>
    <t>Provide, promote, and where appropriate advocate for, non-discriminatory, person-centred and sensitive care at all times, reflecting on people’s values and beliefs, diverse backgrounds, cultural characteristics, language requirements, needs and preferences, taking account of any need for adjustments</t>
  </si>
  <si>
    <t>S10</t>
  </si>
  <si>
    <t>Report any situations, behaviours or errors that could result in poor care outcomes</t>
  </si>
  <si>
    <t>S11</t>
  </si>
  <si>
    <t>Challenge or report discriminatory behaviour</t>
  </si>
  <si>
    <t>S12</t>
  </si>
  <si>
    <t>Treat people with dignity, respecting individual's diversity, beliefs, culture, needs, values, privacy and preferences</t>
  </si>
  <si>
    <t>B1</t>
  </si>
  <si>
    <t>Show respect and empathy for those you work with, have the courage to challenge areas of concern and work to evidence based best practice</t>
  </si>
  <si>
    <t>B2</t>
  </si>
  <si>
    <t>Be adaptable, reliable and consistent, show discretion, resilience and self-awareness</t>
  </si>
  <si>
    <t>B3</t>
  </si>
  <si>
    <t xml:space="preserve"> </t>
  </si>
  <si>
    <t>Understand the aims and principles of health promotion, protection and improvement and the prevention of ill health when engaging with people</t>
  </si>
  <si>
    <t>K9</t>
  </si>
  <si>
    <t>Understand the principles of epidemiology, demography, and genomics and how these may influence health and well-being outcomes</t>
  </si>
  <si>
    <t>K10</t>
  </si>
  <si>
    <t>Understand the factors that may lead to inequalities in health outcomes</t>
  </si>
  <si>
    <t>K11</t>
  </si>
  <si>
    <t>Understand the importance of early years and childhood experiences and the possible impact on life choices, mental, physical and behavioural health and well-being</t>
  </si>
  <si>
    <t>K12</t>
  </si>
  <si>
    <t>Understand the contribution of social influences, health literacy, individual circumstances, behaviours and lifestyle choices to mental, physical and behavioural health outcomes</t>
  </si>
  <si>
    <t>K13</t>
  </si>
  <si>
    <t>Understand the importance of health screening</t>
  </si>
  <si>
    <t>K14</t>
  </si>
  <si>
    <t>Apply the aims and principles of health promotion, protection and improvement and the prevention of ill health when engaging with people</t>
  </si>
  <si>
    <t>S13</t>
  </si>
  <si>
    <t>Promote preventive health behaviours and provide information to support people to make informed choices to improve their mental, physical, behavioural health and wellbeing</t>
  </si>
  <si>
    <t>S14</t>
  </si>
  <si>
    <t>Identify people who are eligible for health screening</t>
  </si>
  <si>
    <t>S15</t>
  </si>
  <si>
    <t>Promote health and prevent ill health by understanding the evidence base for immunisation, vaccination and herd immunity</t>
  </si>
  <si>
    <t>S16</t>
  </si>
  <si>
    <t>Protect health through understanding and applying the principles of infection prevention and control, including communicable disease surveillance and antimicrobial stewardship and resistance</t>
  </si>
  <si>
    <t>S17</t>
  </si>
  <si>
    <t>Understand human development from conception to death, to enable delivery of person-centred safe and effective care</t>
  </si>
  <si>
    <t xml:space="preserve">K15 </t>
  </si>
  <si>
    <t>Understand body systems and homeostasis, human anatomy and physiology, biology, genomics, pharmacology, social and behavioural sciences as applied to delivery of care</t>
  </si>
  <si>
    <t>K16</t>
  </si>
  <si>
    <t>Understand commonly encountered mental, physical, behavioural and cognitive health conditions as applied to delivery of care</t>
  </si>
  <si>
    <t>K17</t>
  </si>
  <si>
    <t>Understand and apply the principles and processes for making reasonable adjustments</t>
  </si>
  <si>
    <t>K18</t>
  </si>
  <si>
    <t>Know how and when to escalate to the appropriate professional for expert help and advice</t>
  </si>
  <si>
    <t>K19</t>
  </si>
  <si>
    <t>Know how people’s needs for safety, dignity, privacy, comfort and sleep can be met</t>
  </si>
  <si>
    <t>K20</t>
  </si>
  <si>
    <t>Understand co-morbidities and the demands of meeting people’s holistic needs when prioritising care</t>
  </si>
  <si>
    <t>K21</t>
  </si>
  <si>
    <t>Know how to meet people’s needs related to nutrition, hydration and bladder and bowel health</t>
  </si>
  <si>
    <t>K22</t>
  </si>
  <si>
    <t>Know how to meet people’s needs related to mobility, hygiene, oral care, wound care and skin integrity</t>
  </si>
  <si>
    <t>K23</t>
  </si>
  <si>
    <t>Know how to support people with commonly encountered symptoms including anxiety, confusion, discomfort and pain</t>
  </si>
  <si>
    <t>K24</t>
  </si>
  <si>
    <t xml:space="preserve">Know how to deliver sensitive and compassionate end of life care to support people to plan for their end of life </t>
  </si>
  <si>
    <t>K25</t>
  </si>
  <si>
    <t>Understand where and how to seek guidance and support from others to ensure that the best interests of those receiving care are upheld</t>
  </si>
  <si>
    <t>K26</t>
  </si>
  <si>
    <t>Understand the principles of safe and effective administration and optimisation of medicines in accordance with local and national policies</t>
  </si>
  <si>
    <t>K27</t>
  </si>
  <si>
    <t>Understand the effects of medicines, allergies, drug sensitivity, side effects, contraindications and adverse reactions</t>
  </si>
  <si>
    <t>K28</t>
  </si>
  <si>
    <t>Understand the different ways by which medicines can be prescribed</t>
  </si>
  <si>
    <t>K29</t>
  </si>
  <si>
    <t>Apply knowledge, communication and relationship management skills required to provide people, families and carers with accurate information that meets their needs before, during and after a range of interventions</t>
  </si>
  <si>
    <t>S18</t>
  </si>
  <si>
    <t>Recognise when capacity has changed recognise and how a person’s capacity affects their ability to make decisions about their own care and to give or withhold consent</t>
  </si>
  <si>
    <t>S19</t>
  </si>
  <si>
    <t>Recognise people at risk of abuse, self-harm and/or suicidal ideation and the situations that may put them and others at risk</t>
  </si>
  <si>
    <t>S20</t>
  </si>
  <si>
    <t>Monitor the effectiveness of care in partnership with people, families and carers, documenting progress and reporting outcomes</t>
  </si>
  <si>
    <t>S21</t>
  </si>
  <si>
    <t>Take personal responsibility to ensure that relevant information is shared according to local policy and appropriate immediate action is taken to provide adequate safeguarding and that concerns are escalated</t>
  </si>
  <si>
    <t>S22</t>
  </si>
  <si>
    <t>Work in partnership with people, to encourage shared decision making, in order to support individuals, their families and carers to manage their own care when appropriate</t>
  </si>
  <si>
    <t>S23</t>
  </si>
  <si>
    <t>Perform a range of nursing procedures and manage devices, to meet people’s need for safe, effective and person-centred care</t>
  </si>
  <si>
    <t>S24</t>
  </si>
  <si>
    <t>Meet people’s needs for safety, dignity, privacy, comfort and sleep</t>
  </si>
  <si>
    <t>S25</t>
  </si>
  <si>
    <t>Meet people’s needs related to nutrition, hydration and bladder and bowel health</t>
  </si>
  <si>
    <t>S26</t>
  </si>
  <si>
    <t>Meet people’s needs related to mobility, hygiene, oral care, wound care and skin integrity</t>
  </si>
  <si>
    <t>S27</t>
  </si>
  <si>
    <t>Support people with commonly encountered symptoms including anxiety, confusion, discomfort and pain</t>
  </si>
  <si>
    <t>S28</t>
  </si>
  <si>
    <t xml:space="preserve">Give information and support to people who are dying, their families and the bereaved and provide care to the deceased </t>
  </si>
  <si>
    <t>S29</t>
  </si>
  <si>
    <t>Recognise when a person’s condition has improved or deteriorated by undertaking health monitoring, interpreting, promptly responding, sharing findings and escalating as needed</t>
  </si>
  <si>
    <t>S30</t>
  </si>
  <si>
    <t xml:space="preserve">Act in line with any end of life decisions and orders, organ and tissue donation protocols, infection protocols, advanced planning decisions, living wills and lasting powers of attorney for health </t>
  </si>
  <si>
    <t>S31</t>
  </si>
  <si>
    <t>Know the roles, responsibilities and scope of practice of different members of the nursing and interdisciplinary team, and own role within it</t>
  </si>
  <si>
    <t>K41</t>
  </si>
  <si>
    <t>Understand and apply the principles of human factors and environmental factors when working in teams</t>
  </si>
  <si>
    <t>K42</t>
  </si>
  <si>
    <t>Understand the influence of policy and political drivers that impact health and care provision</t>
  </si>
  <si>
    <t>K43</t>
  </si>
  <si>
    <t>Work collaboratively and in partnership with professionals from different agencies in interdisciplinary teams</t>
  </si>
  <si>
    <t>S32</t>
  </si>
  <si>
    <t>Prioritise and manage own workload, and recognise where elements of care can safely be delegated to other colleagues, carers and family members</t>
  </si>
  <si>
    <t>S38</t>
  </si>
  <si>
    <t xml:space="preserve">Support and motivate other members of the care team and interact confidently with them </t>
  </si>
  <si>
    <t>S40</t>
  </si>
  <si>
    <t xml:space="preserve">Monitor and review the quality of care delivered, providing challenge and constructive feedback when an aspect of care has been delegated to others </t>
  </si>
  <si>
    <t>S41</t>
  </si>
  <si>
    <t xml:space="preserve">Support, supervise and act as a role model to nursing associate students, health care support workers and those new to care roles, review the quality of the care they provide, promoting reflection and providing constructive feedback </t>
  </si>
  <si>
    <t>S42</t>
  </si>
  <si>
    <t xml:space="preserve">Contribute to team reflection activities to promote improvements in practice and services </t>
  </si>
  <si>
    <t>S43</t>
  </si>
  <si>
    <t>Access, input, and apply information and data using a range of methods including digital technologies, and share appropriately within interdisciplinary teams</t>
  </si>
  <si>
    <t>S44</t>
  </si>
  <si>
    <t xml:space="preserve">Understand the principles of health and safety legislation and regulations and maintain safe work and care environments </t>
  </si>
  <si>
    <t>K30</t>
  </si>
  <si>
    <t xml:space="preserve">Understand how inadequate staffing levels impact on the ability to provide safe care and escalate concerns appropriately </t>
  </si>
  <si>
    <t>K31</t>
  </si>
  <si>
    <t xml:space="preserve">Understand what constitutes a near miss, a serious adverse event, a critical incident and a major incident </t>
  </si>
  <si>
    <t>K32</t>
  </si>
  <si>
    <t>Understand when to seek appropriate advice to manage a risk and avoid compromising quality of care and health outcomes</t>
  </si>
  <si>
    <t>K33</t>
  </si>
  <si>
    <t xml:space="preserve">Know and understand strategies to develop resilience in self and know how to seek support to help deal with uncertain situations </t>
  </si>
  <si>
    <t>K34</t>
  </si>
  <si>
    <t xml:space="preserve">Understand own role and the roles of all other staff at different levels of experience and seniority in the event of a major incident </t>
  </si>
  <si>
    <t>K35</t>
  </si>
  <si>
    <t>Maintain safe work and care environments</t>
  </si>
  <si>
    <t>S33</t>
  </si>
  <si>
    <t xml:space="preserve">Act in line with local and national organisational frameworks, legislation and regulations to report risks, and implement actions as instructed, following up and escalating as required </t>
  </si>
  <si>
    <t>S34</t>
  </si>
  <si>
    <t>Accurately undertake risk assessments, using contemporary assessment tools</t>
  </si>
  <si>
    <t>S35</t>
  </si>
  <si>
    <t>Respond to and escalate potential hazards that may affect the safety of people</t>
  </si>
  <si>
    <t>S36</t>
  </si>
  <si>
    <t xml:space="preserve">Participate in data collection to support audit activity, and contribute to the implementation of quality improvement strategies </t>
  </si>
  <si>
    <t>S37</t>
  </si>
  <si>
    <t xml:space="preserve">Understand the roles of the different providers of health and care </t>
  </si>
  <si>
    <t>K36</t>
  </si>
  <si>
    <t xml:space="preserve">Understand the challenges of providing safe nursing care for people with complex co-morbidities and complex care needs </t>
  </si>
  <si>
    <t>K37</t>
  </si>
  <si>
    <t>Understand the complexities of providing mental, cognitive, behavioural and physical care needs across a wide range of integrated care settings</t>
  </si>
  <si>
    <t>K38</t>
  </si>
  <si>
    <t xml:space="preserve">Understand the principles and processes involved in supporting people and families with a range of care needs to maintain optimal independence and avoid unnecessary interventions and disruptions to their lives </t>
  </si>
  <si>
    <t>K39</t>
  </si>
  <si>
    <t>Understand own role and contribution when involved in the care of a person who is undergoing discharge or a transition of care between professionals, settings or services</t>
  </si>
  <si>
    <t>K40</t>
  </si>
  <si>
    <t xml:space="preserve">Recognise when people need help to facilitate equitable access to care, support and escalate concerns appropriately </t>
  </si>
  <si>
    <t>S39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</si>
</sst>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quot;£&quot;#,##0"/>
    <numFmt numFmtId="166" formatCode="0.0"/>
  </numFmts>
  <fonts count="63">
    <font>
      <sz val="11"/>
      <color theme="1"/>
      <name val="Calibri"/>
      <family val="2"/>
      <scheme val="minor"/>
    </font>
    <font>
      <b/>
      <sz val="11"/>
      <color theme="1"/>
      <name val="Calibri"/>
      <family val="2"/>
      <scheme val="minor"/>
    </font>
    <font>
      <u/>
      <sz val="11"/>
      <color theme="10"/>
      <name val="Calibri"/>
      <family val="2"/>
      <scheme val="minor"/>
    </font>
    <font>
      <b/>
      <sz val="12"/>
      <color rgb="FF000000"/>
      <name val="Arial"/>
      <family val="2"/>
    </font>
    <font>
      <sz val="11"/>
      <color rgb="FF000000"/>
      <name val="Arial"/>
      <family val="2"/>
    </font>
    <font>
      <b/>
      <i/>
      <sz val="11"/>
      <color rgb="FF000000"/>
      <name val="Arial"/>
      <family val="2"/>
    </font>
    <font>
      <b/>
      <sz val="11"/>
      <color rgb="FF000000"/>
      <name val="Arial"/>
      <family val="2"/>
    </font>
    <font>
      <b/>
      <i/>
      <u/>
      <sz val="11"/>
      <color rgb="FF000000"/>
      <name val="Arial"/>
      <family val="2"/>
    </font>
    <font>
      <sz val="10"/>
      <color rgb="FF000000"/>
      <name val="Arial"/>
      <family val="2"/>
    </font>
    <font>
      <b/>
      <sz val="11"/>
      <color rgb="FFFF0000"/>
      <name val="Arial"/>
      <family val="2"/>
    </font>
    <font>
      <sz val="11"/>
      <color rgb="FFFF0000"/>
      <name val="Arial"/>
      <family val="2"/>
    </font>
    <font>
      <b/>
      <sz val="24"/>
      <color rgb="FF000000"/>
      <name val="Arial"/>
      <family val="2"/>
    </font>
    <font>
      <sz val="18"/>
      <color theme="1"/>
      <name val="Calibri"/>
      <family val="2"/>
      <scheme val="minor"/>
    </font>
    <font>
      <b/>
      <sz val="18"/>
      <color rgb="FFFF0000"/>
      <name val="Arial"/>
      <family val="2"/>
    </font>
    <font>
      <sz val="16"/>
      <color theme="1"/>
      <name val="Calibri"/>
      <family val="2"/>
      <scheme val="minor"/>
    </font>
    <font>
      <b/>
      <sz val="16"/>
      <color rgb="FF000000"/>
      <name val="Arial"/>
      <family val="2"/>
    </font>
    <font>
      <b/>
      <sz val="16"/>
      <color rgb="FF000000"/>
      <name val="Calibri"/>
      <family val="2"/>
      <scheme val="minor"/>
    </font>
    <font>
      <b/>
      <u/>
      <sz val="11"/>
      <color rgb="FF000000"/>
      <name val="Arial"/>
      <family val="2"/>
    </font>
    <font>
      <sz val="11"/>
      <color rgb="FF203764"/>
      <name val="Arial"/>
      <family val="2"/>
    </font>
    <font>
      <i/>
      <sz val="11"/>
      <color rgb="FF000000"/>
      <name val="Arial"/>
      <family val="2"/>
    </font>
    <font>
      <u/>
      <sz val="11"/>
      <color rgb="FF0563C1"/>
      <name val="Calibri"/>
      <family val="2"/>
      <scheme val="minor"/>
    </font>
    <font>
      <sz val="11"/>
      <color theme="1"/>
      <name val="Arial"/>
      <family val="2"/>
    </font>
    <font>
      <sz val="11"/>
      <name val="Calibri"/>
      <family val="2"/>
      <scheme val="minor"/>
    </font>
    <font>
      <b/>
      <sz val="11"/>
      <name val="Arial"/>
      <family val="2"/>
    </font>
    <font>
      <sz val="11"/>
      <name val="Arial"/>
      <family val="2"/>
    </font>
    <font>
      <b/>
      <sz val="11"/>
      <color theme="1"/>
      <name val="Arial"/>
      <family val="2"/>
    </font>
    <font>
      <sz val="11"/>
      <color theme="1"/>
      <name val="Calibri"/>
      <family val="2"/>
      <scheme val="minor"/>
    </font>
    <font>
      <b/>
      <sz val="16"/>
      <color theme="1"/>
      <name val="Arial"/>
      <family val="2"/>
    </font>
    <font>
      <b/>
      <sz val="12"/>
      <color theme="1"/>
      <name val="Arial"/>
      <family val="2"/>
    </font>
    <font>
      <i/>
      <sz val="11"/>
      <color theme="1"/>
      <name val="Arial"/>
      <family val="2"/>
    </font>
    <font>
      <b/>
      <sz val="14"/>
      <color theme="0"/>
      <name val="Arial"/>
      <family val="2"/>
    </font>
    <font>
      <sz val="10"/>
      <color theme="1"/>
      <name val="Arial"/>
      <family val="2"/>
    </font>
    <font>
      <b/>
      <sz val="10"/>
      <color theme="1"/>
      <name val="Arial"/>
      <family val="2"/>
    </font>
    <font>
      <b/>
      <sz val="10"/>
      <color rgb="FFFF0000"/>
      <name val="Arial"/>
      <family val="2"/>
    </font>
    <font>
      <b/>
      <sz val="14"/>
      <color theme="1"/>
      <name val="Arial"/>
      <family val="2"/>
    </font>
    <font>
      <sz val="16"/>
      <color theme="1"/>
      <name val="Arial"/>
      <family val="2"/>
    </font>
    <font>
      <b/>
      <sz val="14"/>
      <color rgb="FF000000"/>
      <name val="Arial"/>
      <family val="2"/>
    </font>
    <font>
      <i/>
      <sz val="10"/>
      <color theme="4" tint="-0.249977111117893"/>
      <name val="Arial"/>
      <family val="2"/>
    </font>
    <font>
      <b/>
      <u/>
      <sz val="11"/>
      <color theme="1"/>
      <name val="Arial"/>
      <family val="2"/>
    </font>
    <font>
      <b/>
      <sz val="8"/>
      <color theme="1"/>
      <name val="Arial"/>
      <family val="2"/>
    </font>
    <font>
      <b/>
      <sz val="16"/>
      <color theme="1"/>
      <name val="Calibri"/>
      <family val="2"/>
      <scheme val="minor"/>
    </font>
    <font>
      <sz val="18"/>
      <color rgb="FFFF0000"/>
      <name val="Arial"/>
      <family val="2"/>
    </font>
    <font>
      <sz val="11"/>
      <color theme="2" tint="-9.9978637043366805E-2"/>
      <name val="Arial"/>
      <family val="2"/>
    </font>
    <font>
      <b/>
      <sz val="11"/>
      <color theme="1"/>
      <name val="Arial"/>
    </font>
    <font>
      <sz val="11"/>
      <color theme="1"/>
      <name val="Arial"/>
    </font>
    <font>
      <sz val="11"/>
      <color rgb="FF000000"/>
      <name val="Aptos Narrow"/>
      <charset val="1"/>
    </font>
    <font>
      <b/>
      <sz val="14"/>
      <color rgb="FFFF0000"/>
      <name val="Arial"/>
    </font>
    <font>
      <b/>
      <sz val="14"/>
      <color rgb="FFFFFFFF"/>
      <name val="Arial"/>
    </font>
    <font>
      <b/>
      <sz val="14"/>
      <color theme="0"/>
      <name val="Arial"/>
    </font>
    <font>
      <b/>
      <u/>
      <sz val="11"/>
      <color theme="10"/>
      <name val="Arial"/>
    </font>
    <font>
      <sz val="12"/>
      <color theme="1"/>
      <name val="Calibri"/>
      <family val="2"/>
      <scheme val="minor"/>
    </font>
    <font>
      <b/>
      <sz val="11"/>
      <color rgb="FFFF0000"/>
      <name val="Calibri"/>
      <family val="2"/>
      <scheme val="minor"/>
    </font>
    <font>
      <sz val="10"/>
      <color theme="1"/>
      <name val="Calibri"/>
      <family val="2"/>
      <scheme val="minor"/>
    </font>
    <font>
      <sz val="10"/>
      <name val="Arial"/>
      <family val="2"/>
    </font>
    <font>
      <i/>
      <sz val="10"/>
      <name val="Arial"/>
      <family val="2"/>
    </font>
    <font>
      <sz val="12"/>
      <color rgb="FF000000"/>
      <name val="Times New Roman"/>
      <family val="1"/>
    </font>
    <font>
      <sz val="14"/>
      <color rgb="FF000000"/>
      <name val="Calibri"/>
      <family val="2"/>
      <scheme val="minor"/>
    </font>
    <font>
      <sz val="12"/>
      <color rgb="FF000000"/>
      <name val="Calibri"/>
      <family val="2"/>
      <scheme val="minor"/>
    </font>
    <font>
      <sz val="12"/>
      <color rgb="FF9C0006"/>
      <name val="Calibri"/>
      <family val="2"/>
      <scheme val="minor"/>
    </font>
    <font>
      <b/>
      <sz val="12"/>
      <color theme="1"/>
      <name val="Calibri"/>
      <family val="2"/>
      <scheme val="minor"/>
    </font>
    <font>
      <sz val="12"/>
      <name val="Calibri"/>
      <family val="2"/>
      <scheme val="minor"/>
    </font>
    <font>
      <sz val="14"/>
      <color theme="1"/>
      <name val="Calibri"/>
      <family val="2"/>
      <scheme val="minor"/>
    </font>
    <font>
      <sz val="11"/>
      <color rgb="FF000000"/>
      <name val="Calibri"/>
      <family val="2"/>
      <scheme val="minor"/>
    </font>
  </fonts>
  <fills count="35">
    <fill>
      <patternFill patternType="none"/>
    </fill>
    <fill>
      <patternFill patternType="gray125"/>
    </fill>
    <fill>
      <patternFill patternType="solid">
        <fgColor theme="4" tint="0.79998168889431442"/>
        <bgColor rgb="FF00000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39997558519241921"/>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CCFF"/>
        <bgColor indexed="64"/>
      </patternFill>
    </fill>
    <fill>
      <patternFill patternType="solid">
        <fgColor rgb="FFFFCCFF"/>
        <bgColor indexed="64"/>
      </patternFill>
    </fill>
    <fill>
      <patternFill patternType="solid">
        <fgColor theme="4" tint="0.59999389629810485"/>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3" tint="0.59999389629810485"/>
        <bgColor indexed="64"/>
      </patternFill>
    </fill>
    <fill>
      <patternFill patternType="solid">
        <fgColor theme="2"/>
        <bgColor indexed="64"/>
      </patternFill>
    </fill>
    <fill>
      <patternFill patternType="solid">
        <fgColor rgb="FFFFD5D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C7CE"/>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9966FF"/>
        <bgColor indexed="64"/>
      </patternFill>
    </fill>
    <fill>
      <patternFill patternType="solid">
        <fgColor rgb="FFFF33CC"/>
        <bgColor indexed="64"/>
      </patternFill>
    </fill>
    <fill>
      <patternFill patternType="solid">
        <fgColor rgb="FF00CC99"/>
        <bgColor indexed="64"/>
      </patternFill>
    </fill>
    <fill>
      <patternFill patternType="solid">
        <fgColor rgb="FF00B0F0"/>
        <bgColor indexed="64"/>
      </patternFill>
    </fill>
  </fills>
  <borders count="187">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thin">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FFFFFF"/>
      </top>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FFFFFF"/>
      </top>
      <bottom style="thin">
        <color rgb="FFFFFFFF"/>
      </bottom>
      <diagonal/>
    </border>
    <border>
      <left style="medium">
        <color indexed="64"/>
      </left>
      <right style="medium">
        <color indexed="64"/>
      </right>
      <top style="thin">
        <color rgb="FFFFFFFF"/>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style="medium">
        <color indexed="64"/>
      </left>
      <right/>
      <top style="thin">
        <color theme="0"/>
      </top>
      <bottom/>
      <diagonal/>
    </border>
    <border>
      <left style="thin">
        <color theme="0"/>
      </left>
      <right/>
      <top/>
      <bottom/>
      <diagonal/>
    </border>
    <border>
      <left style="medium">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medium">
        <color theme="0"/>
      </right>
      <top style="thin">
        <color theme="0"/>
      </top>
      <bottom/>
      <diagonal/>
    </border>
    <border>
      <left style="medium">
        <color theme="0"/>
      </left>
      <right style="medium">
        <color theme="0"/>
      </right>
      <top style="thin">
        <color theme="0"/>
      </top>
      <bottom style="medium">
        <color theme="0"/>
      </bottom>
      <diagonal/>
    </border>
    <border>
      <left style="thin">
        <color theme="0"/>
      </left>
      <right style="thin">
        <color theme="0"/>
      </right>
      <top style="medium">
        <color indexed="64"/>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0"/>
      </left>
      <right style="medium">
        <color theme="0"/>
      </right>
      <top/>
      <bottom/>
      <diagonal/>
    </border>
    <border>
      <left style="thin">
        <color theme="0"/>
      </left>
      <right style="medium">
        <color theme="4" tint="-0.499984740745262"/>
      </right>
      <top/>
      <bottom style="thin">
        <color theme="0"/>
      </bottom>
      <diagonal/>
    </border>
    <border>
      <left style="medium">
        <color theme="4" tint="-0.499984740745262"/>
      </left>
      <right style="thin">
        <color theme="0"/>
      </right>
      <top style="thin">
        <color theme="0"/>
      </top>
      <bottom style="thin">
        <color theme="0"/>
      </bottom>
      <diagonal/>
    </border>
    <border>
      <left style="thin">
        <color theme="0"/>
      </left>
      <right style="medium">
        <color theme="4" tint="-0.499984740745262"/>
      </right>
      <top style="thin">
        <color theme="0"/>
      </top>
      <bottom style="thin">
        <color theme="0"/>
      </bottom>
      <diagonal/>
    </border>
    <border>
      <left style="medium">
        <color theme="4" tint="-0.499984740745262"/>
      </left>
      <right/>
      <top style="thin">
        <color theme="0"/>
      </top>
      <bottom style="thin">
        <color theme="0"/>
      </bottom>
      <diagonal/>
    </border>
    <border>
      <left style="medium">
        <color theme="4" tint="-0.499984740745262"/>
      </left>
      <right/>
      <top/>
      <bottom style="thin">
        <color theme="0"/>
      </bottom>
      <diagonal/>
    </border>
    <border>
      <left style="medium">
        <color theme="4" tint="-0.499984740745262"/>
      </left>
      <right style="medium">
        <color theme="0"/>
      </right>
      <top/>
      <bottom style="medium">
        <color theme="0"/>
      </bottom>
      <diagonal/>
    </border>
    <border>
      <left style="medium">
        <color theme="0"/>
      </left>
      <right style="medium">
        <color theme="4" tint="-0.499984740745262"/>
      </right>
      <top/>
      <bottom style="medium">
        <color theme="0"/>
      </bottom>
      <diagonal/>
    </border>
    <border>
      <left style="medium">
        <color theme="4" tint="-0.499984740745262"/>
      </left>
      <right style="thin">
        <color theme="0"/>
      </right>
      <top style="thin">
        <color theme="0"/>
      </top>
      <bottom style="medium">
        <color theme="4" tint="-0.499984740745262"/>
      </bottom>
      <diagonal/>
    </border>
    <border>
      <left style="thin">
        <color theme="0"/>
      </left>
      <right style="thin">
        <color theme="0"/>
      </right>
      <top/>
      <bottom style="medium">
        <color theme="4" tint="-0.499984740745262"/>
      </bottom>
      <diagonal/>
    </border>
    <border>
      <left style="thin">
        <color theme="0"/>
      </left>
      <right style="medium">
        <color theme="4" tint="-0.499984740745262"/>
      </right>
      <top style="thin">
        <color theme="0"/>
      </top>
      <bottom style="medium">
        <color theme="4" tint="-0.499984740745262"/>
      </bottom>
      <diagonal/>
    </border>
    <border>
      <left style="medium">
        <color theme="4" tint="-0.499984740745262"/>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4" tint="-0.499984740745262"/>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style="medium">
        <color theme="4" tint="-0.499984740745262"/>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bottom style="medium">
        <color indexed="64"/>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theme="0"/>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style="medium">
        <color indexed="64"/>
      </right>
      <top style="thin">
        <color theme="0"/>
      </top>
      <bottom/>
      <diagonal/>
    </border>
    <border>
      <left/>
      <right style="thin">
        <color theme="0"/>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left>
      <right style="thin">
        <color theme="0"/>
      </right>
      <top style="medium">
        <color indexed="64"/>
      </top>
      <bottom/>
      <diagonal/>
    </border>
    <border>
      <left style="thin">
        <color theme="0"/>
      </left>
      <right/>
      <top style="medium">
        <color indexed="64"/>
      </top>
      <bottom/>
      <diagonal/>
    </border>
    <border>
      <left/>
      <right style="thin">
        <color theme="0"/>
      </right>
      <top style="medium">
        <color indexed="64"/>
      </top>
      <bottom style="thin">
        <color theme="0"/>
      </bottom>
      <diagonal/>
    </border>
    <border>
      <left style="medium">
        <color theme="0"/>
      </left>
      <right style="medium">
        <color indexed="64"/>
      </right>
      <top/>
      <bottom style="medium">
        <color theme="0"/>
      </bottom>
      <diagonal/>
    </border>
    <border>
      <left/>
      <right style="medium">
        <color indexed="64"/>
      </right>
      <top style="medium">
        <color theme="0"/>
      </top>
      <bottom style="medium">
        <color theme="0"/>
      </bottom>
      <diagonal/>
    </border>
    <border>
      <left/>
      <right style="medium">
        <color indexed="64"/>
      </right>
      <top style="medium">
        <color theme="0"/>
      </top>
      <bottom style="thin">
        <color theme="0"/>
      </bottom>
      <diagonal/>
    </border>
    <border>
      <left/>
      <right style="medium">
        <color indexed="64"/>
      </right>
      <top style="medium">
        <color theme="0"/>
      </top>
      <bottom/>
      <diagonal/>
    </border>
    <border>
      <left style="medium">
        <color theme="0"/>
      </left>
      <right style="medium">
        <color theme="0"/>
      </right>
      <top/>
      <bottom style="medium">
        <color theme="0"/>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theme="0"/>
      </bottom>
      <diagonal/>
    </border>
    <border>
      <left style="thin">
        <color indexed="64"/>
      </left>
      <right style="thin">
        <color indexed="64"/>
      </right>
      <top style="medium">
        <color theme="0"/>
      </top>
      <bottom style="thin">
        <color indexed="64"/>
      </bottom>
      <diagonal/>
    </border>
    <border>
      <left style="medium">
        <color theme="0"/>
      </left>
      <right/>
      <top style="thin">
        <color theme="0"/>
      </top>
      <bottom style="medium">
        <color theme="0"/>
      </bottom>
      <diagonal/>
    </border>
    <border>
      <left style="thin">
        <color theme="0"/>
      </left>
      <right/>
      <top style="medium">
        <color indexed="64"/>
      </top>
      <bottom style="thin">
        <color theme="0"/>
      </bottom>
      <diagonal/>
    </border>
    <border>
      <left style="medium">
        <color theme="0"/>
      </left>
      <right/>
      <top/>
      <bottom/>
      <diagonal/>
    </border>
    <border>
      <left style="thin">
        <color theme="0"/>
      </left>
      <right/>
      <top/>
      <bottom style="medium">
        <color indexed="64"/>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thin">
        <color theme="0"/>
      </left>
      <right/>
      <top/>
      <bottom style="medium">
        <color theme="4" tint="-0.499984740745262"/>
      </bottom>
      <diagonal/>
    </border>
    <border>
      <left/>
      <right style="thin">
        <color theme="0"/>
      </right>
      <top style="medium">
        <color indexed="64"/>
      </top>
      <bottom/>
      <diagonal/>
    </border>
    <border>
      <left/>
      <right style="thin">
        <color theme="0"/>
      </right>
      <top/>
      <bottom style="medium">
        <color indexed="64"/>
      </bottom>
      <diagonal/>
    </border>
    <border>
      <left/>
      <right style="medium">
        <color theme="0"/>
      </right>
      <top style="medium">
        <color indexed="64"/>
      </top>
      <bottom style="medium">
        <color indexed="64"/>
      </bottom>
      <diagonal/>
    </border>
    <border>
      <left/>
      <right style="medium">
        <color theme="0"/>
      </right>
      <top/>
      <bottom style="medium">
        <color theme="0"/>
      </bottom>
      <diagonal/>
    </border>
    <border>
      <left/>
      <right style="thin">
        <color theme="0"/>
      </right>
      <top/>
      <bottom style="medium">
        <color theme="4" tint="-0.499984740745262"/>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0"/>
      </left>
      <right style="medium">
        <color indexed="64"/>
      </right>
      <top style="thin">
        <color theme="0"/>
      </top>
      <bottom style="thin">
        <color theme="0"/>
      </bottom>
      <diagonal/>
    </border>
    <border>
      <left style="medium">
        <color theme="0"/>
      </left>
      <right style="medium">
        <color indexed="64"/>
      </right>
      <top style="thin">
        <color theme="0"/>
      </top>
      <bottom style="medium">
        <color theme="0"/>
      </bottom>
      <diagonal/>
    </border>
    <border>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bottom style="medium">
        <color indexed="64"/>
      </bottom>
      <diagonal/>
    </border>
    <border>
      <left style="medium">
        <color indexed="64"/>
      </left>
      <right/>
      <top/>
      <bottom style="medium">
        <color theme="0"/>
      </bottom>
      <diagonal/>
    </border>
    <border>
      <left style="medium">
        <color indexed="64"/>
      </left>
      <right/>
      <top style="medium">
        <color theme="0"/>
      </top>
      <bottom/>
      <diagonal/>
    </border>
    <border>
      <left/>
      <right style="medium">
        <color theme="0"/>
      </right>
      <top/>
      <bottom/>
      <diagonal/>
    </border>
    <border>
      <left style="thin">
        <color theme="0"/>
      </left>
      <right style="thin">
        <color theme="0"/>
      </right>
      <top style="thin">
        <color theme="0"/>
      </top>
      <bottom style="medium">
        <color indexed="64"/>
      </bottom>
      <diagonal/>
    </border>
    <border>
      <left/>
      <right style="thin">
        <color indexed="64"/>
      </right>
      <top style="thin">
        <color theme="1"/>
      </top>
      <bottom/>
      <diagonal/>
    </border>
    <border>
      <left/>
      <right style="thin">
        <color indexed="64"/>
      </right>
      <top/>
      <bottom style="thin">
        <color theme="1"/>
      </bottom>
      <diagonal/>
    </border>
    <border>
      <left style="medium">
        <color indexed="64"/>
      </left>
      <right style="medium">
        <color indexed="64"/>
      </right>
      <top style="thin">
        <color indexed="64"/>
      </top>
      <bottom style="thin">
        <color indexed="64"/>
      </bottom>
      <diagonal/>
    </border>
    <border>
      <left style="medium">
        <color theme="1"/>
      </left>
      <right style="medium">
        <color theme="1"/>
      </right>
      <top/>
      <bottom/>
      <diagonal/>
    </border>
    <border>
      <left style="medium">
        <color theme="1"/>
      </left>
      <right style="medium">
        <color indexed="64"/>
      </right>
      <top style="thin">
        <color indexed="64"/>
      </top>
      <bottom style="thin">
        <color indexed="64"/>
      </bottom>
      <diagonal/>
    </border>
    <border>
      <left style="medium">
        <color theme="1"/>
      </left>
      <right style="medium">
        <color indexed="64"/>
      </right>
      <top style="thin">
        <color indexed="64"/>
      </top>
      <bottom style="thin">
        <color theme="1"/>
      </bottom>
      <diagonal/>
    </border>
    <border>
      <left style="medium">
        <color theme="1"/>
      </left>
      <right style="medium">
        <color indexed="64"/>
      </right>
      <top style="thin">
        <color theme="1"/>
      </top>
      <bottom style="thin">
        <color theme="1"/>
      </bottom>
      <diagonal/>
    </border>
    <border>
      <left style="medium">
        <color theme="1"/>
      </left>
      <right/>
      <top/>
      <bottom/>
      <diagonal/>
    </border>
    <border>
      <left style="medium">
        <color indexed="64"/>
      </left>
      <right style="medium">
        <color indexed="64"/>
      </right>
      <top/>
      <bottom style="thin">
        <color indexed="64"/>
      </bottom>
      <diagonal/>
    </border>
    <border>
      <left style="medium">
        <color theme="1"/>
      </left>
      <right style="medium">
        <color theme="1"/>
      </right>
      <top style="thin">
        <color theme="1"/>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theme="1"/>
      </left>
      <right style="medium">
        <color theme="1"/>
      </right>
      <top style="medium">
        <color rgb="FF000000"/>
      </top>
      <bottom/>
      <diagonal/>
    </border>
    <border>
      <left/>
      <right style="medium">
        <color theme="1"/>
      </right>
      <top style="thin">
        <color theme="1"/>
      </top>
      <bottom style="thin">
        <color theme="1"/>
      </bottom>
      <diagonal/>
    </border>
    <border>
      <left/>
      <right style="medium">
        <color indexed="64"/>
      </right>
      <top style="thin">
        <color theme="1"/>
      </top>
      <bottom style="thin">
        <color theme="1"/>
      </bottom>
      <diagonal/>
    </border>
    <border>
      <left style="medium">
        <color theme="1"/>
      </left>
      <right/>
      <top style="medium">
        <color rgb="FF000000"/>
      </top>
      <bottom/>
      <diagonal/>
    </border>
    <border>
      <left/>
      <right style="medium">
        <color theme="1"/>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theme="1"/>
      </right>
      <top style="medium">
        <color rgb="FF000000"/>
      </top>
      <bottom/>
      <diagonal/>
    </border>
    <border>
      <left style="medium">
        <color theme="1"/>
      </left>
      <right style="medium">
        <color indexed="64"/>
      </right>
      <top style="medium">
        <color rgb="FF000000"/>
      </top>
      <bottom style="thin">
        <color theme="1"/>
      </bottom>
      <diagonal/>
    </border>
    <border>
      <left style="medium">
        <color indexed="64"/>
      </left>
      <right style="medium">
        <color rgb="FF000000"/>
      </right>
      <top style="medium">
        <color rgb="FF000000"/>
      </top>
      <bottom style="thin">
        <color indexed="64"/>
      </bottom>
      <diagonal/>
    </border>
    <border>
      <left style="medium">
        <color rgb="FF000000"/>
      </left>
      <right style="medium">
        <color theme="1"/>
      </right>
      <top/>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rgb="FF000000"/>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theme="1"/>
      </left>
      <right style="medium">
        <color indexed="64"/>
      </right>
      <top style="medium">
        <color rgb="FF000000"/>
      </top>
      <bottom style="thin">
        <color indexed="64"/>
      </bottom>
      <diagonal/>
    </border>
    <border>
      <left style="medium">
        <color theme="1"/>
      </left>
      <right style="medium">
        <color indexed="64"/>
      </right>
      <top style="thin">
        <color theme="1"/>
      </top>
      <bottom/>
      <diagonal/>
    </border>
    <border>
      <left style="medium">
        <color indexed="64"/>
      </left>
      <right style="medium">
        <color rgb="FF000000"/>
      </right>
      <top style="thin">
        <color indexed="64"/>
      </top>
      <bottom/>
      <diagonal/>
    </border>
    <border>
      <left/>
      <right style="medium">
        <color indexed="64"/>
      </right>
      <top style="medium">
        <color rgb="FF000000"/>
      </top>
      <bottom style="thin">
        <color theme="1"/>
      </bottom>
      <diagonal/>
    </border>
    <border>
      <left style="medium">
        <color indexed="64"/>
      </left>
      <right style="medium">
        <color indexed="64"/>
      </right>
      <top style="medium">
        <color rgb="FF000000"/>
      </top>
      <bottom style="thin">
        <color theme="1"/>
      </bottom>
      <diagonal/>
    </border>
    <border>
      <left style="medium">
        <color theme="1"/>
      </left>
      <right style="medium">
        <color theme="1"/>
      </right>
      <top style="thin">
        <color theme="1"/>
      </top>
      <bottom style="medium">
        <color rgb="FF000000"/>
      </bottom>
      <diagonal/>
    </border>
    <border>
      <left/>
      <right style="medium">
        <color indexed="64"/>
      </right>
      <top style="thin">
        <color theme="1"/>
      </top>
      <bottom/>
      <diagonal/>
    </border>
    <border>
      <left/>
      <right style="medium">
        <color theme="1"/>
      </right>
      <top style="medium">
        <color rgb="FF000000"/>
      </top>
      <bottom/>
      <diagonal/>
    </border>
    <border>
      <left/>
      <right style="medium">
        <color theme="1"/>
      </right>
      <top/>
      <bottom style="medium">
        <color rgb="FF000000"/>
      </bottom>
      <diagonal/>
    </border>
    <border>
      <left style="medium">
        <color theme="1"/>
      </left>
      <right style="medium">
        <color theme="1"/>
      </right>
      <top style="thin">
        <color theme="1"/>
      </top>
      <bottom/>
      <diagonal/>
    </border>
    <border>
      <left style="medium">
        <color rgb="FF000000"/>
      </left>
      <right style="medium">
        <color rgb="FF000000"/>
      </right>
      <top style="thin">
        <color theme="0"/>
      </top>
      <bottom style="medium">
        <color rgb="FF000000"/>
      </bottom>
      <diagonal/>
    </border>
    <border>
      <left style="medium">
        <color rgb="FF000000"/>
      </left>
      <right style="medium">
        <color rgb="FF000000"/>
      </right>
      <top/>
      <bottom style="thin">
        <color theme="0"/>
      </bottom>
      <diagonal/>
    </border>
    <border>
      <left style="thin">
        <color indexed="64"/>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xf numFmtId="9" fontId="26" fillId="0" borderId="0" applyFont="0" applyFill="0" applyBorder="0" applyAlignment="0" applyProtection="0"/>
    <xf numFmtId="0" fontId="50" fillId="0" borderId="0"/>
    <xf numFmtId="0" fontId="58" fillId="26" borderId="0" applyNumberFormat="0" applyBorder="0" applyAlignment="0" applyProtection="0"/>
  </cellStyleXfs>
  <cellXfs count="750">
    <xf numFmtId="0" fontId="0" fillId="0" borderId="0" xfId="0"/>
    <xf numFmtId="0" fontId="4" fillId="0" borderId="4" xfId="0" applyFont="1" applyBorder="1"/>
    <xf numFmtId="0" fontId="4" fillId="0" borderId="7" xfId="0" applyFont="1" applyBorder="1"/>
    <xf numFmtId="0" fontId="4" fillId="0" borderId="8" xfId="0" applyFont="1" applyBorder="1"/>
    <xf numFmtId="0" fontId="4" fillId="0" borderId="10" xfId="0" applyFont="1" applyBorder="1"/>
    <xf numFmtId="0" fontId="6" fillId="0" borderId="2" xfId="0" applyFont="1" applyBorder="1" applyAlignment="1">
      <alignment horizontal="right" vertical="center"/>
    </xf>
    <xf numFmtId="0" fontId="6" fillId="0" borderId="10" xfId="0" applyFont="1" applyBorder="1" applyAlignment="1">
      <alignment horizontal="right" vertical="center" wrapText="1"/>
    </xf>
    <xf numFmtId="0" fontId="4" fillId="0" borderId="10" xfId="0" applyFont="1" applyBorder="1" applyAlignment="1">
      <alignment horizontal="right" vertical="center" wrapText="1"/>
    </xf>
    <xf numFmtId="0" fontId="0" fillId="5" borderId="0" xfId="0" applyFill="1"/>
    <xf numFmtId="0" fontId="4" fillId="0" borderId="3" xfId="0" applyFont="1" applyBorder="1"/>
    <xf numFmtId="0" fontId="0" fillId="0" borderId="8" xfId="0" applyBorder="1"/>
    <xf numFmtId="0" fontId="4" fillId="0" borderId="0" xfId="0" applyFont="1"/>
    <xf numFmtId="0" fontId="6" fillId="0" borderId="0" xfId="0" applyFont="1" applyAlignment="1">
      <alignment horizontal="right" vertical="center"/>
    </xf>
    <xf numFmtId="0" fontId="6" fillId="0" borderId="0" xfId="0" applyFont="1" applyAlignment="1">
      <alignment horizontal="right" vertical="center" wrapText="1"/>
    </xf>
    <xf numFmtId="0" fontId="4" fillId="0" borderId="10" xfId="0" applyFont="1" applyBorder="1" applyAlignment="1">
      <alignment vertical="top"/>
    </xf>
    <xf numFmtId="0" fontId="4" fillId="0" borderId="10" xfId="0" applyFont="1" applyBorder="1" applyAlignment="1">
      <alignment horizontal="left" vertical="top"/>
    </xf>
    <xf numFmtId="0" fontId="2" fillId="0" borderId="0" xfId="1" applyBorder="1"/>
    <xf numFmtId="0" fontId="5" fillId="0" borderId="0" xfId="0" applyFont="1" applyAlignment="1">
      <alignment vertical="center" wrapText="1"/>
    </xf>
    <xf numFmtId="0" fontId="9" fillId="0" borderId="0" xfId="0" applyFont="1" applyAlignment="1">
      <alignment wrapText="1"/>
    </xf>
    <xf numFmtId="0" fontId="6" fillId="0" borderId="0" xfId="0" applyFont="1" applyAlignment="1">
      <alignment horizontal="left" vertical="top" wrapText="1"/>
    </xf>
    <xf numFmtId="0" fontId="4" fillId="0" borderId="0" xfId="0" applyFont="1" applyAlignment="1">
      <alignment horizontal="left"/>
    </xf>
    <xf numFmtId="0" fontId="6" fillId="0" borderId="0" xfId="0" applyFont="1" applyAlignment="1">
      <alignment horizontal="right" vertical="top" wrapText="1"/>
    </xf>
    <xf numFmtId="0" fontId="13" fillId="0" borderId="0" xfId="0" applyFont="1"/>
    <xf numFmtId="0" fontId="13" fillId="0" borderId="8" xfId="0" applyFont="1" applyBorder="1"/>
    <xf numFmtId="0" fontId="0" fillId="0" borderId="1" xfId="0" applyBorder="1"/>
    <xf numFmtId="0" fontId="0" fillId="0" borderId="2" xfId="0" applyBorder="1"/>
    <xf numFmtId="0" fontId="0" fillId="0" borderId="9" xfId="0" applyBorder="1"/>
    <xf numFmtId="0" fontId="4" fillId="2" borderId="0" xfId="0" applyFont="1" applyFill="1" applyAlignment="1">
      <alignment horizontal="right"/>
    </xf>
    <xf numFmtId="0" fontId="4" fillId="0" borderId="12" xfId="0" applyFont="1" applyBorder="1"/>
    <xf numFmtId="0" fontId="0" fillId="0" borderId="12" xfId="0" applyBorder="1"/>
    <xf numFmtId="0" fontId="0" fillId="0" borderId="3" xfId="0" applyBorder="1"/>
    <xf numFmtId="0" fontId="6" fillId="0" borderId="1" xfId="0" applyFont="1" applyBorder="1" applyAlignment="1">
      <alignment horizontal="right" vertical="center"/>
    </xf>
    <xf numFmtId="0" fontId="4" fillId="2" borderId="3" xfId="0" applyFont="1" applyFill="1" applyBorder="1" applyAlignment="1">
      <alignment vertical="top"/>
    </xf>
    <xf numFmtId="0" fontId="6" fillId="0" borderId="2" xfId="0" applyFont="1" applyBorder="1" applyAlignment="1">
      <alignment horizontal="right" vertical="top"/>
    </xf>
    <xf numFmtId="0" fontId="4" fillId="0" borderId="8" xfId="0" applyFont="1" applyBorder="1" applyAlignment="1">
      <alignment vertical="top"/>
    </xf>
    <xf numFmtId="0" fontId="4" fillId="2" borderId="8" xfId="0" applyFont="1" applyFill="1" applyBorder="1" applyAlignment="1">
      <alignment vertical="top"/>
    </xf>
    <xf numFmtId="0" fontId="6" fillId="0" borderId="9" xfId="0" applyFont="1" applyBorder="1" applyAlignment="1">
      <alignment horizontal="right" vertical="center"/>
    </xf>
    <xf numFmtId="0" fontId="4" fillId="2" borderId="7" xfId="0" applyFont="1" applyFill="1" applyBorder="1" applyAlignment="1">
      <alignment vertical="top"/>
    </xf>
    <xf numFmtId="0" fontId="18" fillId="5" borderId="0" xfId="0" applyFont="1" applyFill="1" applyAlignment="1">
      <alignment horizontal="center" vertical="center"/>
    </xf>
    <xf numFmtId="0" fontId="13" fillId="0" borderId="0" xfId="0" applyFont="1" applyAlignment="1">
      <alignment vertical="center"/>
    </xf>
    <xf numFmtId="0" fontId="4" fillId="0" borderId="0" xfId="0" applyFont="1" applyAlignment="1">
      <alignment horizontal="right"/>
    </xf>
    <xf numFmtId="0" fontId="6" fillId="7" borderId="13" xfId="0" applyFont="1" applyFill="1" applyBorder="1" applyAlignment="1">
      <alignment horizontal="center" vertical="center"/>
    </xf>
    <xf numFmtId="0" fontId="6" fillId="7" borderId="13" xfId="0" applyFont="1" applyFill="1" applyBorder="1" applyAlignment="1">
      <alignment horizontal="center" vertical="center" wrapText="1"/>
    </xf>
    <xf numFmtId="0" fontId="4" fillId="4" borderId="13" xfId="0" applyFont="1" applyFill="1" applyBorder="1"/>
    <xf numFmtId="0" fontId="4" fillId="2" borderId="13" xfId="0" applyFont="1" applyFill="1" applyBorder="1" applyAlignment="1">
      <alignment wrapText="1"/>
    </xf>
    <xf numFmtId="0" fontId="4" fillId="4" borderId="13" xfId="0" applyFont="1" applyFill="1" applyBorder="1" applyAlignment="1">
      <alignment horizontal="left" vertical="top"/>
    </xf>
    <xf numFmtId="0" fontId="4" fillId="2" borderId="13" xfId="0" applyFont="1" applyFill="1" applyBorder="1" applyAlignment="1">
      <alignment horizontal="left" vertical="top" wrapText="1"/>
    </xf>
    <xf numFmtId="0" fontId="3" fillId="0" borderId="12" xfId="0" applyFont="1" applyBorder="1"/>
    <xf numFmtId="0" fontId="0" fillId="0" borderId="2" xfId="0" applyBorder="1" applyAlignment="1">
      <alignment vertical="top"/>
    </xf>
    <xf numFmtId="0" fontId="4" fillId="0" borderId="8" xfId="0" applyFont="1" applyBorder="1" applyAlignment="1">
      <alignment horizontal="left" vertical="top"/>
    </xf>
    <xf numFmtId="0" fontId="4" fillId="0" borderId="7" xfId="0" applyFont="1" applyBorder="1" applyAlignment="1">
      <alignment horizontal="left" vertical="top"/>
    </xf>
    <xf numFmtId="0" fontId="4" fillId="0" borderId="0" xfId="0" applyFont="1" applyAlignment="1">
      <alignment vertical="top" wrapText="1"/>
    </xf>
    <xf numFmtId="0" fontId="4" fillId="0" borderId="0" xfId="0" applyFont="1" applyAlignment="1">
      <alignment vertical="top"/>
    </xf>
    <xf numFmtId="0" fontId="0" fillId="4" borderId="0" xfId="0" applyFill="1"/>
    <xf numFmtId="0" fontId="11" fillId="0" borderId="12" xfId="0" applyFont="1" applyBorder="1" applyAlignment="1">
      <alignment horizontal="center" vertical="top"/>
    </xf>
    <xf numFmtId="0" fontId="11" fillId="0" borderId="3" xfId="0" applyFont="1" applyBorder="1" applyAlignment="1">
      <alignment horizontal="center" vertical="top"/>
    </xf>
    <xf numFmtId="0" fontId="6" fillId="0" borderId="0" xfId="0" applyFont="1" applyAlignment="1">
      <alignment horizontal="right"/>
    </xf>
    <xf numFmtId="0" fontId="4" fillId="0" borderId="0" xfId="0" applyFont="1" applyAlignment="1">
      <alignment horizontal="center"/>
    </xf>
    <xf numFmtId="0" fontId="6" fillId="0" borderId="16" xfId="0" applyFont="1" applyBorder="1" applyAlignment="1">
      <alignment vertical="top" wrapText="1"/>
    </xf>
    <xf numFmtId="0" fontId="0" fillId="0" borderId="0" xfId="0" applyAlignment="1">
      <alignment vertical="top" wrapText="1"/>
    </xf>
    <xf numFmtId="0" fontId="4" fillId="0" borderId="16" xfId="0" applyFont="1" applyBorder="1" applyAlignment="1">
      <alignment vertical="top" wrapText="1"/>
    </xf>
    <xf numFmtId="0" fontId="19" fillId="0" borderId="17" xfId="0" applyFont="1" applyBorder="1" applyAlignment="1">
      <alignment horizontal="left" vertical="top" wrapText="1"/>
    </xf>
    <xf numFmtId="0" fontId="4" fillId="0" borderId="17" xfId="0" applyFont="1" applyBorder="1" applyAlignment="1">
      <alignment vertical="top" wrapText="1"/>
    </xf>
    <xf numFmtId="0" fontId="2" fillId="0" borderId="18" xfId="1" applyBorder="1" applyAlignment="1">
      <alignment vertical="top" wrapText="1"/>
    </xf>
    <xf numFmtId="0" fontId="19" fillId="0" borderId="18" xfId="0" applyFont="1" applyBorder="1" applyAlignment="1">
      <alignment vertical="top" wrapText="1"/>
    </xf>
    <xf numFmtId="0" fontId="19" fillId="0" borderId="19" xfId="0" applyFont="1" applyBorder="1" applyAlignment="1">
      <alignment vertical="top" wrapText="1"/>
    </xf>
    <xf numFmtId="0" fontId="20" fillId="0" borderId="18" xfId="0" applyFont="1" applyBorder="1" applyAlignment="1">
      <alignment vertical="top" wrapText="1"/>
    </xf>
    <xf numFmtId="0" fontId="3" fillId="0" borderId="16" xfId="0" applyFont="1" applyBorder="1" applyAlignment="1">
      <alignment vertical="top" wrapText="1"/>
    </xf>
    <xf numFmtId="0" fontId="19" fillId="0" borderId="0" xfId="0" applyFont="1" applyAlignment="1">
      <alignment vertical="top" wrapText="1"/>
    </xf>
    <xf numFmtId="0" fontId="0" fillId="5" borderId="0" xfId="0" applyFill="1" applyAlignment="1">
      <alignment vertical="top" wrapText="1"/>
    </xf>
    <xf numFmtId="0" fontId="3" fillId="0" borderId="20" xfId="0" applyFont="1" applyBorder="1" applyAlignment="1">
      <alignment horizontal="center" vertical="center" wrapText="1"/>
    </xf>
    <xf numFmtId="0" fontId="0" fillId="0" borderId="21" xfId="0" applyBorder="1" applyAlignment="1">
      <alignment vertical="top" wrapText="1"/>
    </xf>
    <xf numFmtId="0" fontId="4" fillId="0" borderId="21" xfId="0" applyFont="1" applyBorder="1" applyAlignment="1">
      <alignment horizontal="center" vertical="top" wrapText="1"/>
    </xf>
    <xf numFmtId="0" fontId="4" fillId="0" borderId="21" xfId="0" applyFont="1" applyBorder="1" applyAlignment="1">
      <alignment horizontal="justify" vertical="top" wrapText="1"/>
    </xf>
    <xf numFmtId="0" fontId="0" fillId="0" borderId="21" xfId="0" applyBorder="1" applyAlignment="1">
      <alignment horizontal="justify" vertical="top" wrapText="1"/>
    </xf>
    <xf numFmtId="0" fontId="4" fillId="0" borderId="22" xfId="0" applyFont="1" applyBorder="1" applyAlignment="1">
      <alignment horizontal="justify" vertical="top" wrapText="1"/>
    </xf>
    <xf numFmtId="0" fontId="6" fillId="0" borderId="23" xfId="0" applyFont="1" applyBorder="1" applyAlignment="1">
      <alignment horizontal="justify" vertical="top" wrapText="1"/>
    </xf>
    <xf numFmtId="0" fontId="2" fillId="0" borderId="22" xfId="1" applyFill="1" applyBorder="1" applyAlignment="1">
      <alignment horizontal="justify" vertical="top" wrapText="1"/>
    </xf>
    <xf numFmtId="0" fontId="20" fillId="0" borderId="22" xfId="0" applyFont="1" applyBorder="1" applyAlignment="1">
      <alignment horizontal="justify" vertical="top" wrapText="1"/>
    </xf>
    <xf numFmtId="0" fontId="4" fillId="0" borderId="23" xfId="0" applyFont="1" applyBorder="1" applyAlignment="1">
      <alignment horizontal="justify" vertical="top" wrapText="1"/>
    </xf>
    <xf numFmtId="0" fontId="4" fillId="0" borderId="24" xfId="0" applyFont="1" applyBorder="1" applyAlignment="1">
      <alignment horizontal="justify" vertical="top" wrapText="1"/>
    </xf>
    <xf numFmtId="0" fontId="17" fillId="0" borderId="21" xfId="0" applyFont="1" applyBorder="1" applyAlignment="1">
      <alignment horizontal="justify" vertical="top" wrapText="1"/>
    </xf>
    <xf numFmtId="0" fontId="0" fillId="6" borderId="0" xfId="0" applyFill="1"/>
    <xf numFmtId="0" fontId="21" fillId="0" borderId="25" xfId="0" applyFont="1" applyBorder="1"/>
    <xf numFmtId="0" fontId="21" fillId="0" borderId="29" xfId="0" applyFont="1" applyBorder="1"/>
    <xf numFmtId="0" fontId="22" fillId="0" borderId="0" xfId="0" applyFont="1"/>
    <xf numFmtId="0" fontId="21" fillId="0" borderId="25" xfId="0" applyFont="1" applyBorder="1" applyAlignment="1">
      <alignment horizontal="center"/>
    </xf>
    <xf numFmtId="0" fontId="22" fillId="5" borderId="0" xfId="0" applyFont="1" applyFill="1"/>
    <xf numFmtId="0" fontId="0" fillId="19" borderId="0" xfId="0" applyFill="1"/>
    <xf numFmtId="0" fontId="22" fillId="19" borderId="0" xfId="0" applyFont="1" applyFill="1"/>
    <xf numFmtId="0" fontId="21" fillId="0" borderId="29" xfId="0" applyFont="1" applyBorder="1" applyAlignment="1">
      <alignment horizontal="center"/>
    </xf>
    <xf numFmtId="0" fontId="0" fillId="0" borderId="0" xfId="0" applyAlignment="1">
      <alignment horizontal="center"/>
    </xf>
    <xf numFmtId="0" fontId="21" fillId="0" borderId="0" xfId="0" applyFont="1" applyAlignment="1">
      <alignment horizontal="center"/>
    </xf>
    <xf numFmtId="0" fontId="12" fillId="0" borderId="0" xfId="0" applyFont="1"/>
    <xf numFmtId="0" fontId="14" fillId="0" borderId="0" xfId="0" applyFont="1"/>
    <xf numFmtId="0" fontId="14" fillId="0" borderId="0" xfId="0" applyFont="1" applyAlignment="1">
      <alignment vertical="top"/>
    </xf>
    <xf numFmtId="0" fontId="21" fillId="0" borderId="34" xfId="0" applyFont="1" applyBorder="1"/>
    <xf numFmtId="0" fontId="21" fillId="0" borderId="32" xfId="0" applyFont="1" applyBorder="1"/>
    <xf numFmtId="0" fontId="21" fillId="0" borderId="35" xfId="0" applyFont="1" applyBorder="1"/>
    <xf numFmtId="0" fontId="21" fillId="0" borderId="28" xfId="0" applyFont="1" applyBorder="1"/>
    <xf numFmtId="0" fontId="29" fillId="0" borderId="43" xfId="0" applyFont="1" applyBorder="1" applyAlignment="1">
      <alignment wrapText="1"/>
    </xf>
    <xf numFmtId="0" fontId="29" fillId="0" borderId="31" xfId="0" applyFont="1" applyBorder="1" applyAlignment="1">
      <alignment wrapText="1"/>
    </xf>
    <xf numFmtId="0" fontId="29" fillId="0" borderId="33" xfId="0" applyFont="1" applyBorder="1" applyAlignment="1">
      <alignment wrapText="1"/>
    </xf>
    <xf numFmtId="0" fontId="31" fillId="0" borderId="25" xfId="0" applyFont="1" applyBorder="1" applyAlignment="1">
      <alignment horizontal="center" vertical="center" wrapText="1"/>
    </xf>
    <xf numFmtId="0" fontId="21" fillId="0" borderId="25" xfId="0" applyFont="1" applyBorder="1" applyAlignment="1">
      <alignment horizontal="center" vertical="center"/>
    </xf>
    <xf numFmtId="0" fontId="25" fillId="4" borderId="48" xfId="0" applyFont="1" applyFill="1" applyBorder="1" applyAlignment="1">
      <alignment horizontal="center"/>
    </xf>
    <xf numFmtId="0" fontId="21" fillId="0" borderId="25" xfId="0" applyFont="1" applyBorder="1" applyAlignment="1">
      <alignment vertical="center"/>
    </xf>
    <xf numFmtId="0" fontId="32" fillId="0" borderId="25" xfId="0" applyFont="1" applyBorder="1" applyAlignment="1">
      <alignment horizontal="right" vertical="center" wrapText="1"/>
    </xf>
    <xf numFmtId="1" fontId="33" fillId="21" borderId="25" xfId="0" applyNumberFormat="1" applyFont="1" applyFill="1" applyBorder="1" applyAlignment="1">
      <alignment horizontal="center" vertical="center" wrapText="1"/>
    </xf>
    <xf numFmtId="0" fontId="21" fillId="0" borderId="48" xfId="0" applyFont="1" applyBorder="1" applyAlignment="1">
      <alignment horizontal="center"/>
    </xf>
    <xf numFmtId="0" fontId="31" fillId="0" borderId="25" xfId="0" applyFont="1" applyBorder="1" applyAlignment="1">
      <alignment vertical="center" wrapText="1"/>
    </xf>
    <xf numFmtId="0" fontId="21" fillId="0" borderId="55" xfId="0" applyFont="1" applyBorder="1" applyProtection="1">
      <protection locked="0"/>
    </xf>
    <xf numFmtId="0" fontId="21" fillId="0" borderId="57" xfId="0" applyFont="1" applyBorder="1"/>
    <xf numFmtId="0" fontId="21" fillId="0" borderId="58" xfId="0" applyFont="1" applyBorder="1"/>
    <xf numFmtId="0" fontId="21" fillId="0" borderId="59" xfId="0" applyFont="1" applyBorder="1"/>
    <xf numFmtId="0" fontId="21" fillId="0" borderId="60" xfId="0" applyFont="1" applyBorder="1"/>
    <xf numFmtId="0" fontId="25" fillId="0" borderId="28" xfId="0" applyFont="1" applyBorder="1" applyAlignment="1">
      <alignment horizontal="center" vertical="center" wrapText="1"/>
    </xf>
    <xf numFmtId="0" fontId="25" fillId="0" borderId="40" xfId="0" applyFont="1" applyBorder="1" applyAlignment="1">
      <alignment horizontal="center" vertical="center" wrapText="1"/>
    </xf>
    <xf numFmtId="0" fontId="21" fillId="22" borderId="0" xfId="0" applyFont="1" applyFill="1"/>
    <xf numFmtId="0" fontId="21" fillId="0" borderId="61" xfId="0" applyFont="1" applyBorder="1"/>
    <xf numFmtId="0" fontId="0" fillId="0" borderId="38" xfId="0" applyBorder="1" applyAlignment="1">
      <alignment horizontal="center" vertical="center" wrapText="1"/>
    </xf>
    <xf numFmtId="0" fontId="9" fillId="22" borderId="56" xfId="0" applyFont="1" applyFill="1" applyBorder="1" applyAlignment="1">
      <alignment horizontal="center" wrapText="1"/>
    </xf>
    <xf numFmtId="0" fontId="21" fillId="0" borderId="67" xfId="0" applyFont="1" applyBorder="1"/>
    <xf numFmtId="0" fontId="21" fillId="0" borderId="69" xfId="0" applyFont="1" applyBorder="1"/>
    <xf numFmtId="0" fontId="21" fillId="0" borderId="72" xfId="0" applyFont="1" applyBorder="1"/>
    <xf numFmtId="0" fontId="21" fillId="0" borderId="64" xfId="0" applyFont="1" applyBorder="1"/>
    <xf numFmtId="0" fontId="21" fillId="0" borderId="65" xfId="0" applyFont="1" applyBorder="1"/>
    <xf numFmtId="0" fontId="21" fillId="0" borderId="66" xfId="0" applyFont="1" applyBorder="1"/>
    <xf numFmtId="0" fontId="21" fillId="0" borderId="73" xfId="0" applyFont="1" applyBorder="1"/>
    <xf numFmtId="0" fontId="21" fillId="0" borderId="44" xfId="0" applyFont="1" applyBorder="1"/>
    <xf numFmtId="0" fontId="21" fillId="0" borderId="74" xfId="0" applyFont="1" applyBorder="1"/>
    <xf numFmtId="0" fontId="21" fillId="0" borderId="76" xfId="0" applyFont="1" applyBorder="1" applyAlignment="1">
      <alignment horizontal="left" vertical="top"/>
    </xf>
    <xf numFmtId="0" fontId="29" fillId="0" borderId="78" xfId="0" applyFont="1" applyBorder="1" applyAlignment="1">
      <alignment horizontal="left" vertical="top"/>
    </xf>
    <xf numFmtId="0" fontId="21" fillId="0" borderId="0" xfId="0" applyFont="1"/>
    <xf numFmtId="0" fontId="25" fillId="0" borderId="0" xfId="0" applyFont="1" applyAlignment="1">
      <alignment wrapText="1"/>
    </xf>
    <xf numFmtId="0" fontId="25" fillId="0" borderId="0" xfId="0" applyFont="1" applyAlignment="1">
      <alignment vertical="top"/>
    </xf>
    <xf numFmtId="0" fontId="21" fillId="0" borderId="0" xfId="0" applyFont="1" applyAlignment="1" applyProtection="1">
      <alignment vertical="top"/>
      <protection locked="0"/>
    </xf>
    <xf numFmtId="0" fontId="21" fillId="0" borderId="0" xfId="0" applyFont="1" applyAlignment="1" applyProtection="1">
      <alignment horizontal="left" vertical="top"/>
      <protection locked="0"/>
    </xf>
    <xf numFmtId="0" fontId="29" fillId="0" borderId="0" xfId="0" applyFont="1" applyAlignment="1">
      <alignment vertical="top" wrapText="1"/>
    </xf>
    <xf numFmtId="0" fontId="29" fillId="0" borderId="75" xfId="0" applyFont="1" applyBorder="1" applyAlignment="1">
      <alignment vertical="top" wrapText="1"/>
    </xf>
    <xf numFmtId="0" fontId="29" fillId="0" borderId="77" xfId="0" applyFont="1" applyBorder="1" applyAlignment="1">
      <alignment horizontal="left" vertical="top"/>
    </xf>
    <xf numFmtId="0" fontId="29" fillId="0" borderId="79" xfId="0" applyFont="1" applyBorder="1" applyAlignment="1">
      <alignment horizontal="left" vertical="top"/>
    </xf>
    <xf numFmtId="0" fontId="25" fillId="0" borderId="80" xfId="0" applyFont="1" applyBorder="1" applyAlignment="1">
      <alignment wrapText="1"/>
    </xf>
    <xf numFmtId="0" fontId="25" fillId="0" borderId="81" xfId="0" applyFont="1" applyBorder="1" applyAlignment="1">
      <alignment wrapText="1"/>
    </xf>
    <xf numFmtId="0" fontId="25" fillId="0" borderId="82" xfId="0" applyFont="1" applyBorder="1" applyAlignment="1">
      <alignment wrapText="1"/>
    </xf>
    <xf numFmtId="0" fontId="25" fillId="0" borderId="8" xfId="0" applyFont="1" applyBorder="1" applyAlignment="1">
      <alignment vertical="top"/>
    </xf>
    <xf numFmtId="0" fontId="21" fillId="0" borderId="8" xfId="0" applyFont="1" applyBorder="1" applyAlignment="1" applyProtection="1">
      <alignment vertical="top"/>
      <protection locked="0"/>
    </xf>
    <xf numFmtId="0" fontId="21" fillId="0" borderId="8" xfId="0" applyFont="1" applyBorder="1" applyAlignment="1" applyProtection="1">
      <alignment horizontal="left" vertical="top"/>
      <protection locked="0"/>
    </xf>
    <xf numFmtId="0" fontId="29" fillId="0" borderId="8" xfId="0" applyFont="1" applyBorder="1" applyAlignment="1">
      <alignment vertical="top" wrapText="1"/>
    </xf>
    <xf numFmtId="0" fontId="25" fillId="0" borderId="0" xfId="0" applyFont="1" applyAlignment="1">
      <alignment horizontal="center" vertical="top"/>
    </xf>
    <xf numFmtId="0" fontId="25" fillId="0" borderId="0" xfId="0" applyFont="1" applyAlignment="1">
      <alignment horizontal="right" vertical="top"/>
    </xf>
    <xf numFmtId="0" fontId="29" fillId="0" borderId="86" xfId="0" applyFont="1" applyBorder="1" applyAlignment="1">
      <alignment vertical="top" wrapText="1"/>
    </xf>
    <xf numFmtId="0" fontId="25" fillId="0" borderId="0" xfId="0" applyFont="1" applyAlignment="1">
      <alignment horizontal="right" vertical="center"/>
    </xf>
    <xf numFmtId="0" fontId="21" fillId="0" borderId="37" xfId="0" applyFont="1" applyBorder="1" applyAlignment="1">
      <alignment horizontal="left" vertical="top"/>
    </xf>
    <xf numFmtId="0" fontId="21" fillId="0" borderId="39" xfId="0" applyFont="1" applyBorder="1" applyAlignment="1">
      <alignment horizontal="left" vertical="top"/>
    </xf>
    <xf numFmtId="0" fontId="25" fillId="0" borderId="1" xfId="0" applyFont="1" applyBorder="1" applyAlignment="1">
      <alignment vertical="top"/>
    </xf>
    <xf numFmtId="0" fontId="25" fillId="0" borderId="9" xfId="0" applyFont="1" applyBorder="1" applyAlignment="1">
      <alignment horizontal="right" vertical="top"/>
    </xf>
    <xf numFmtId="0" fontId="25" fillId="0" borderId="10" xfId="0" applyFont="1" applyBorder="1" applyAlignment="1">
      <alignment horizontal="center" vertical="top"/>
    </xf>
    <xf numFmtId="0" fontId="25" fillId="0" borderId="10" xfId="0" applyFont="1" applyBorder="1" applyAlignment="1">
      <alignment horizontal="right" vertical="center"/>
    </xf>
    <xf numFmtId="0" fontId="0" fillId="0" borderId="7" xfId="0" applyBorder="1"/>
    <xf numFmtId="0" fontId="25" fillId="0" borderId="1" xfId="0" applyFont="1" applyBorder="1" applyAlignment="1">
      <alignment horizontal="right" vertical="top"/>
    </xf>
    <xf numFmtId="0" fontId="25" fillId="0" borderId="12" xfId="0" applyFont="1" applyBorder="1" applyAlignment="1">
      <alignment horizontal="center" vertical="top"/>
    </xf>
    <xf numFmtId="0" fontId="25" fillId="0" borderId="12" xfId="0" applyFont="1" applyBorder="1" applyAlignment="1">
      <alignment horizontal="right" vertical="center"/>
    </xf>
    <xf numFmtId="0" fontId="21" fillId="0" borderId="2" xfId="0" applyFont="1" applyBorder="1" applyAlignment="1">
      <alignment horizontal="left" vertical="top"/>
    </xf>
    <xf numFmtId="0" fontId="0" fillId="0" borderId="10" xfId="0" applyBorder="1"/>
    <xf numFmtId="0" fontId="29" fillId="0" borderId="10" xfId="0" applyFont="1" applyBorder="1" applyAlignment="1">
      <alignment vertical="top" wrapText="1"/>
    </xf>
    <xf numFmtId="0" fontId="29" fillId="0" borderId="7" xfId="0" applyFont="1" applyBorder="1" applyAlignment="1">
      <alignment vertical="top" wrapText="1"/>
    </xf>
    <xf numFmtId="0" fontId="25" fillId="0" borderId="2" xfId="0" applyFont="1" applyBorder="1" applyAlignment="1">
      <alignment horizontal="right" vertical="center"/>
    </xf>
    <xf numFmtId="0" fontId="0" fillId="4" borderId="8" xfId="0" applyFill="1" applyBorder="1"/>
    <xf numFmtId="0" fontId="25" fillId="4" borderId="8" xfId="0" applyFont="1" applyFill="1" applyBorder="1" applyAlignment="1">
      <alignment vertical="top"/>
    </xf>
    <xf numFmtId="0" fontId="0" fillId="0" borderId="0" xfId="0" applyAlignment="1">
      <alignment vertical="top"/>
    </xf>
    <xf numFmtId="0" fontId="29" fillId="0" borderId="0" xfId="0" applyFont="1" applyAlignment="1">
      <alignment horizontal="left" vertical="top"/>
    </xf>
    <xf numFmtId="0" fontId="4" fillId="0" borderId="0" xfId="0" applyFont="1" applyAlignment="1">
      <alignment horizontal="right" vertical="center" wrapText="1"/>
    </xf>
    <xf numFmtId="0" fontId="4" fillId="0" borderId="0" xfId="0" applyFont="1" applyAlignment="1">
      <alignment horizontal="left" vertical="top"/>
    </xf>
    <xf numFmtId="0" fontId="14" fillId="0" borderId="0" xfId="0" applyFont="1" applyAlignment="1">
      <alignment horizontal="center"/>
    </xf>
    <xf numFmtId="0" fontId="23" fillId="17" borderId="0" xfId="0" applyFont="1" applyFill="1" applyAlignment="1">
      <alignment horizontal="center" vertical="center"/>
    </xf>
    <xf numFmtId="0" fontId="23" fillId="18" borderId="0" xfId="0" applyFont="1" applyFill="1" applyAlignment="1">
      <alignment horizontal="center" vertical="center"/>
    </xf>
    <xf numFmtId="0" fontId="23" fillId="8" borderId="0" xfId="0" applyFont="1" applyFill="1" applyAlignment="1">
      <alignment horizontal="center" vertical="center"/>
    </xf>
    <xf numFmtId="0" fontId="23" fillId="15" borderId="0" xfId="0" applyFont="1" applyFill="1" applyAlignment="1">
      <alignment horizontal="center" vertical="center"/>
    </xf>
    <xf numFmtId="0" fontId="23" fillId="16" borderId="0" xfId="0" applyFont="1" applyFill="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4" fillId="0" borderId="10" xfId="0" applyFont="1" applyBorder="1" applyAlignment="1">
      <alignment horizontal="left" vertical="center"/>
    </xf>
    <xf numFmtId="0" fontId="23" fillId="0" borderId="7" xfId="0" applyFont="1" applyBorder="1" applyAlignment="1">
      <alignment horizontal="center" vertical="center" wrapText="1"/>
    </xf>
    <xf numFmtId="0" fontId="25" fillId="0" borderId="31" xfId="0" applyFont="1" applyBorder="1" applyAlignment="1">
      <alignment vertical="center"/>
    </xf>
    <xf numFmtId="0" fontId="25" fillId="0" borderId="42" xfId="0" applyFont="1" applyBorder="1" applyAlignment="1">
      <alignment vertical="center"/>
    </xf>
    <xf numFmtId="0" fontId="28" fillId="0" borderId="0" xfId="0" applyFont="1" applyAlignment="1">
      <alignment horizontal="center"/>
    </xf>
    <xf numFmtId="0" fontId="21" fillId="0" borderId="33" xfId="0" applyFont="1" applyBorder="1"/>
    <xf numFmtId="0" fontId="21" fillId="0" borderId="33" xfId="0" applyFont="1" applyBorder="1" applyAlignment="1">
      <alignment horizontal="center"/>
    </xf>
    <xf numFmtId="0" fontId="27" fillId="0" borderId="0" xfId="0" applyFont="1" applyAlignment="1">
      <alignment horizontal="center"/>
    </xf>
    <xf numFmtId="0" fontId="21" fillId="0" borderId="27" xfId="0" applyFont="1" applyBorder="1"/>
    <xf numFmtId="0" fontId="21" fillId="0" borderId="31" xfId="0" applyFont="1" applyBorder="1"/>
    <xf numFmtId="0" fontId="0" fillId="0" borderId="31" xfId="0" applyBorder="1" applyAlignment="1">
      <alignment horizontal="center" vertical="center" wrapText="1"/>
    </xf>
    <xf numFmtId="0" fontId="0" fillId="0" borderId="0" xfId="0" applyAlignment="1">
      <alignment horizontal="center" vertical="center" wrapText="1"/>
    </xf>
    <xf numFmtId="0" fontId="9" fillId="22" borderId="0" xfId="0" applyFont="1" applyFill="1" applyAlignment="1">
      <alignment horizontal="center" wrapText="1"/>
    </xf>
    <xf numFmtId="0" fontId="9" fillId="22" borderId="33" xfId="0" applyFont="1" applyFill="1" applyBorder="1" applyAlignment="1">
      <alignment horizontal="center" wrapText="1"/>
    </xf>
    <xf numFmtId="0" fontId="10" fillId="0" borderId="31" xfId="0" applyFont="1" applyBorder="1"/>
    <xf numFmtId="0" fontId="21" fillId="0" borderId="31" xfId="0" applyFont="1" applyBorder="1" applyAlignment="1">
      <alignment horizontal="center" vertical="center" wrapText="1"/>
    </xf>
    <xf numFmtId="0" fontId="21" fillId="0" borderId="33" xfId="0" applyFont="1" applyBorder="1" applyAlignment="1">
      <alignment horizontal="center" vertical="center" wrapText="1"/>
    </xf>
    <xf numFmtId="0" fontId="25" fillId="0" borderId="0" xfId="0" applyFont="1" applyAlignment="1">
      <alignment horizontal="right" vertical="center" wrapText="1"/>
    </xf>
    <xf numFmtId="0" fontId="21" fillId="0" borderId="25" xfId="0" applyFont="1" applyBorder="1" applyAlignment="1">
      <alignment horizontal="right"/>
    </xf>
    <xf numFmtId="0" fontId="25" fillId="0" borderId="93" xfId="0" applyFont="1" applyBorder="1" applyAlignment="1">
      <alignment horizontal="center" vertical="center" wrapText="1"/>
    </xf>
    <xf numFmtId="0" fontId="25" fillId="0" borderId="0" xfId="0" applyFont="1" applyAlignment="1">
      <alignment vertical="center" wrapText="1"/>
    </xf>
    <xf numFmtId="0" fontId="21" fillId="0" borderId="0" xfId="0" applyFont="1" applyAlignment="1" applyProtection="1">
      <alignment horizontal="center" vertical="center"/>
      <protection locked="0"/>
    </xf>
    <xf numFmtId="0" fontId="25" fillId="0" borderId="83" xfId="0" applyFont="1" applyBorder="1" applyAlignment="1">
      <alignment horizontal="right" vertical="center" wrapText="1"/>
    </xf>
    <xf numFmtId="0" fontId="21" fillId="0" borderId="88" xfId="0" applyFont="1" applyBorder="1" applyAlignment="1" applyProtection="1">
      <alignment horizontal="center" vertical="center"/>
      <protection locked="0"/>
    </xf>
    <xf numFmtId="0" fontId="25" fillId="0" borderId="83" xfId="0" applyFont="1" applyBorder="1" applyAlignment="1">
      <alignment vertical="center" wrapText="1"/>
    </xf>
    <xf numFmtId="0" fontId="21" fillId="0" borderId="97" xfId="0" applyFont="1" applyBorder="1"/>
    <xf numFmtId="0" fontId="21" fillId="0" borderId="98" xfId="0" applyFont="1" applyBorder="1"/>
    <xf numFmtId="0" fontId="21" fillId="0" borderId="99" xfId="0" applyFont="1" applyBorder="1"/>
    <xf numFmtId="0" fontId="21" fillId="0" borderId="76" xfId="0" applyFont="1" applyBorder="1"/>
    <xf numFmtId="0" fontId="0" fillId="0" borderId="92" xfId="0" applyBorder="1" applyAlignment="1">
      <alignment horizontal="center" vertical="center" wrapText="1"/>
    </xf>
    <xf numFmtId="0" fontId="0" fillId="0" borderId="8" xfId="0" applyBorder="1" applyAlignment="1">
      <alignment horizontal="center" vertical="center" wrapText="1"/>
    </xf>
    <xf numFmtId="0" fontId="21" fillId="0" borderId="37" xfId="0" applyFont="1" applyBorder="1"/>
    <xf numFmtId="0" fontId="21" fillId="22" borderId="2" xfId="0" applyFont="1" applyFill="1" applyBorder="1"/>
    <xf numFmtId="0" fontId="25" fillId="22" borderId="0" xfId="0" applyFont="1" applyFill="1" applyAlignment="1">
      <alignment vertical="center" wrapText="1"/>
    </xf>
    <xf numFmtId="0" fontId="21" fillId="22" borderId="0" xfId="0" applyFont="1" applyFill="1" applyAlignment="1" applyProtection="1">
      <alignment horizontal="center" vertical="center"/>
      <protection locked="0"/>
    </xf>
    <xf numFmtId="0" fontId="25" fillId="22" borderId="0" xfId="0" applyFont="1" applyFill="1" applyAlignment="1">
      <alignment horizontal="center" vertical="center" wrapText="1"/>
    </xf>
    <xf numFmtId="0" fontId="21" fillId="0" borderId="2" xfId="0" applyFont="1" applyBorder="1"/>
    <xf numFmtId="0" fontId="9" fillId="22" borderId="100" xfId="0" applyFont="1" applyFill="1" applyBorder="1" applyAlignment="1">
      <alignment horizontal="center" wrapText="1"/>
    </xf>
    <xf numFmtId="0" fontId="9" fillId="22" borderId="101" xfId="0" applyFont="1" applyFill="1" applyBorder="1" applyAlignment="1">
      <alignment horizontal="center" wrapText="1"/>
    </xf>
    <xf numFmtId="0" fontId="9" fillId="22" borderId="102" xfId="0" applyFont="1" applyFill="1" applyBorder="1" applyAlignment="1">
      <alignment horizontal="center" wrapText="1"/>
    </xf>
    <xf numFmtId="0" fontId="10" fillId="0" borderId="77" xfId="0" applyFont="1" applyBorder="1"/>
    <xf numFmtId="0" fontId="10" fillId="0" borderId="79" xfId="0" applyFont="1" applyBorder="1"/>
    <xf numFmtId="0" fontId="10" fillId="0" borderId="78" xfId="0" applyFont="1" applyBorder="1"/>
    <xf numFmtId="0" fontId="9" fillId="22" borderId="103" xfId="0" applyFont="1" applyFill="1" applyBorder="1" applyAlignment="1">
      <alignment horizontal="center" wrapText="1"/>
    </xf>
    <xf numFmtId="0" fontId="9" fillId="0" borderId="0" xfId="0" applyFont="1" applyAlignment="1" applyProtection="1">
      <alignment vertical="top" wrapText="1"/>
      <protection locked="0"/>
    </xf>
    <xf numFmtId="0" fontId="9" fillId="4" borderId="83" xfId="0" applyFont="1" applyFill="1" applyBorder="1" applyAlignment="1" applyProtection="1">
      <alignment vertical="center" wrapText="1"/>
      <protection locked="0"/>
    </xf>
    <xf numFmtId="0" fontId="9" fillId="4" borderId="88" xfId="0" applyFont="1" applyFill="1" applyBorder="1" applyAlignment="1" applyProtection="1">
      <alignment vertical="top" wrapText="1"/>
      <protection locked="0"/>
    </xf>
    <xf numFmtId="0" fontId="9" fillId="4" borderId="95" xfId="0" applyFont="1" applyFill="1" applyBorder="1" applyAlignment="1" applyProtection="1">
      <alignment vertical="center" wrapText="1"/>
      <protection locked="0"/>
    </xf>
    <xf numFmtId="0" fontId="9" fillId="4" borderId="96" xfId="0" applyFont="1" applyFill="1" applyBorder="1" applyAlignment="1" applyProtection="1">
      <alignment vertical="center" wrapText="1"/>
      <protection locked="0"/>
    </xf>
    <xf numFmtId="0" fontId="9" fillId="4" borderId="87" xfId="0" applyFont="1" applyFill="1" applyBorder="1" applyAlignment="1" applyProtection="1">
      <alignment vertical="top" wrapText="1"/>
      <protection locked="0"/>
    </xf>
    <xf numFmtId="0" fontId="31" fillId="0" borderId="29" xfId="0" applyFont="1" applyBorder="1" applyAlignment="1">
      <alignment horizontal="center" vertical="center" wrapText="1"/>
    </xf>
    <xf numFmtId="0" fontId="21" fillId="0" borderId="29" xfId="0" applyFont="1" applyBorder="1" applyAlignment="1">
      <alignment horizontal="center" vertical="center"/>
    </xf>
    <xf numFmtId="0" fontId="21" fillId="0" borderId="29" xfId="0" applyFont="1" applyBorder="1" applyAlignment="1">
      <alignment vertical="center"/>
    </xf>
    <xf numFmtId="0" fontId="31" fillId="0" borderId="29" xfId="0" applyFont="1" applyBorder="1" applyAlignment="1">
      <alignment vertical="center" wrapText="1"/>
    </xf>
    <xf numFmtId="0" fontId="37" fillId="0" borderId="0" xfId="0" applyFont="1" applyAlignment="1" applyProtection="1">
      <alignment vertical="top" wrapText="1"/>
      <protection locked="0"/>
    </xf>
    <xf numFmtId="0" fontId="21" fillId="0" borderId="0" xfId="0" applyFont="1" applyProtection="1">
      <protection locked="0"/>
    </xf>
    <xf numFmtId="0" fontId="38" fillId="0" borderId="31" xfId="0" applyFont="1" applyBorder="1" applyAlignment="1">
      <alignment vertical="center"/>
    </xf>
    <xf numFmtId="0" fontId="21" fillId="0" borderId="41" xfId="0" applyFont="1" applyBorder="1"/>
    <xf numFmtId="0" fontId="21" fillId="0" borderId="26" xfId="0" applyFont="1" applyBorder="1"/>
    <xf numFmtId="0" fontId="29" fillId="0" borderId="111" xfId="0" applyFont="1" applyBorder="1" applyAlignment="1">
      <alignment wrapText="1"/>
    </xf>
    <xf numFmtId="0" fontId="21" fillId="0" borderId="30" xfId="0" applyFont="1" applyBorder="1"/>
    <xf numFmtId="0" fontId="21" fillId="0" borderId="49" xfId="0" applyFont="1" applyBorder="1" applyAlignment="1" applyProtection="1">
      <alignment horizontal="center"/>
      <protection locked="0"/>
    </xf>
    <xf numFmtId="0" fontId="21" fillId="0" borderId="112" xfId="0" applyFont="1" applyBorder="1"/>
    <xf numFmtId="0" fontId="9" fillId="22" borderId="113" xfId="0" applyFont="1" applyFill="1" applyBorder="1" applyAlignment="1">
      <alignment horizontal="center" wrapText="1"/>
    </xf>
    <xf numFmtId="0" fontId="10" fillId="0" borderId="114" xfId="0" applyFont="1" applyBorder="1"/>
    <xf numFmtId="0" fontId="29" fillId="0" borderId="70" xfId="0" applyFont="1" applyBorder="1" applyAlignment="1">
      <alignment vertical="center"/>
    </xf>
    <xf numFmtId="0" fontId="21" fillId="0" borderId="117" xfId="0" applyFont="1" applyBorder="1"/>
    <xf numFmtId="0" fontId="21" fillId="0" borderId="118" xfId="0" applyFont="1" applyBorder="1"/>
    <xf numFmtId="0" fontId="10" fillId="22" borderId="0" xfId="0" applyFont="1" applyFill="1"/>
    <xf numFmtId="0" fontId="10" fillId="22" borderId="0" xfId="0" applyFont="1" applyFill="1" applyAlignment="1">
      <alignment horizontal="center"/>
    </xf>
    <xf numFmtId="0" fontId="10" fillId="0" borderId="119" xfId="0" applyFont="1" applyBorder="1"/>
    <xf numFmtId="0" fontId="21" fillId="0" borderId="71" xfId="0" applyFont="1" applyBorder="1"/>
    <xf numFmtId="0" fontId="21" fillId="0" borderId="122" xfId="0" applyFont="1" applyBorder="1"/>
    <xf numFmtId="0" fontId="21" fillId="0" borderId="0" xfId="0" applyFont="1" applyAlignment="1">
      <alignment vertical="top" wrapText="1"/>
    </xf>
    <xf numFmtId="0" fontId="25" fillId="4" borderId="53" xfId="0" applyFont="1" applyFill="1" applyBorder="1" applyAlignment="1">
      <alignment horizontal="center"/>
    </xf>
    <xf numFmtId="0" fontId="21" fillId="0" borderId="53" xfId="0" applyFont="1" applyBorder="1" applyAlignment="1">
      <alignment horizontal="center"/>
    </xf>
    <xf numFmtId="0" fontId="25" fillId="4" borderId="55" xfId="0" applyFont="1" applyFill="1" applyBorder="1" applyAlignment="1">
      <alignment horizontal="center"/>
    </xf>
    <xf numFmtId="164" fontId="21" fillId="0" borderId="0" xfId="0" applyNumberFormat="1" applyFont="1" applyAlignment="1" applyProtection="1">
      <alignment horizontal="center" vertical="center"/>
      <protection locked="0"/>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5" fillId="0" borderId="0" xfId="0" applyFont="1" applyAlignment="1">
      <alignment horizontal="center" vertical="center" wrapText="1"/>
    </xf>
    <xf numFmtId="0" fontId="25" fillId="0" borderId="0" xfId="0" applyFont="1" applyAlignment="1" applyProtection="1">
      <alignment vertical="center" wrapText="1"/>
      <protection locked="0"/>
    </xf>
    <xf numFmtId="0" fontId="21" fillId="0" borderId="125" xfId="0" applyFont="1" applyBorder="1"/>
    <xf numFmtId="0" fontId="21" fillId="0" borderId="75" xfId="0" applyFont="1" applyBorder="1"/>
    <xf numFmtId="0" fontId="25" fillId="0" borderId="37" xfId="0" applyFont="1" applyBorder="1" applyAlignment="1">
      <alignment vertical="center"/>
    </xf>
    <xf numFmtId="0" fontId="21" fillId="0" borderId="126" xfId="0" applyFont="1" applyBorder="1"/>
    <xf numFmtId="0" fontId="21" fillId="0" borderId="127" xfId="0" applyFont="1" applyBorder="1"/>
    <xf numFmtId="0" fontId="21" fillId="0" borderId="8" xfId="0" applyFont="1" applyBorder="1"/>
    <xf numFmtId="0" fontId="21" fillId="0" borderId="39" xfId="0" applyFont="1" applyBorder="1"/>
    <xf numFmtId="0" fontId="21" fillId="0" borderId="128" xfId="0" applyFont="1" applyBorder="1"/>
    <xf numFmtId="0" fontId="21" fillId="0" borderId="77" xfId="0" applyFont="1" applyBorder="1"/>
    <xf numFmtId="0" fontId="21" fillId="0" borderId="119" xfId="0" applyFont="1" applyBorder="1"/>
    <xf numFmtId="0" fontId="21" fillId="0" borderId="79" xfId="0" applyFont="1" applyBorder="1"/>
    <xf numFmtId="0" fontId="21" fillId="0" borderId="114" xfId="0" applyFont="1" applyBorder="1"/>
    <xf numFmtId="0" fontId="21" fillId="0" borderId="129" xfId="0" applyFont="1" applyBorder="1"/>
    <xf numFmtId="0" fontId="25" fillId="0" borderId="0" xfId="0" applyFont="1" applyAlignment="1">
      <alignment vertical="center"/>
    </xf>
    <xf numFmtId="0" fontId="10" fillId="22" borderId="130" xfId="0" applyFont="1" applyFill="1" applyBorder="1"/>
    <xf numFmtId="0" fontId="9" fillId="4" borderId="0" xfId="0" applyFont="1" applyFill="1" applyAlignment="1" applyProtection="1">
      <alignment vertical="center" wrapText="1"/>
      <protection locked="0"/>
    </xf>
    <xf numFmtId="0" fontId="25" fillId="0" borderId="0" xfId="0" applyFont="1"/>
    <xf numFmtId="0" fontId="32" fillId="4" borderId="36" xfId="0" applyFont="1" applyFill="1" applyBorder="1" applyAlignment="1">
      <alignment horizontal="center" vertical="center" wrapText="1"/>
    </xf>
    <xf numFmtId="0" fontId="21" fillId="0" borderId="133" xfId="0" applyFont="1" applyBorder="1"/>
    <xf numFmtId="0" fontId="25" fillId="0" borderId="48" xfId="0" applyFont="1" applyBorder="1" applyAlignment="1">
      <alignment horizontal="right" vertical="center"/>
    </xf>
    <xf numFmtId="0" fontId="0" fillId="23" borderId="0" xfId="0" applyFill="1"/>
    <xf numFmtId="0" fontId="35" fillId="23" borderId="0" xfId="0" applyFont="1" applyFill="1"/>
    <xf numFmtId="0" fontId="14" fillId="23" borderId="0" xfId="0" applyFont="1" applyFill="1"/>
    <xf numFmtId="0" fontId="21" fillId="23" borderId="0" xfId="0" applyFont="1" applyFill="1"/>
    <xf numFmtId="0" fontId="25" fillId="23" borderId="0" xfId="0" applyFont="1" applyFill="1" applyAlignment="1">
      <alignment horizontal="center" vertical="center" wrapText="1"/>
    </xf>
    <xf numFmtId="0" fontId="21" fillId="23" borderId="0" xfId="0" applyFont="1" applyFill="1" applyAlignment="1">
      <alignment horizontal="left" vertical="top"/>
    </xf>
    <xf numFmtId="0" fontId="16" fillId="0" borderId="0" xfId="0" applyFont="1" applyAlignment="1">
      <alignment vertical="top"/>
    </xf>
    <xf numFmtId="0" fontId="21" fillId="0" borderId="0" xfId="0" applyFont="1" applyAlignment="1">
      <alignment horizontal="left" vertical="top"/>
    </xf>
    <xf numFmtId="0" fontId="39" fillId="4" borderId="36" xfId="0" applyFont="1" applyFill="1" applyBorder="1" applyAlignment="1">
      <alignment horizontal="center" vertical="center" wrapText="1"/>
    </xf>
    <xf numFmtId="0" fontId="25" fillId="0" borderId="55" xfId="0" applyFont="1" applyBorder="1" applyAlignment="1">
      <alignment horizontal="right" vertical="center"/>
    </xf>
    <xf numFmtId="0" fontId="25" fillId="0" borderId="53" xfId="0" applyFont="1" applyBorder="1" applyAlignment="1">
      <alignment horizontal="center" vertical="center"/>
    </xf>
    <xf numFmtId="0" fontId="21" fillId="0" borderId="136" xfId="0" applyFont="1" applyBorder="1" applyAlignment="1">
      <alignment horizontal="center" vertical="center"/>
    </xf>
    <xf numFmtId="0" fontId="21" fillId="0" borderId="136" xfId="0" applyFont="1" applyBorder="1" applyAlignment="1">
      <alignment horizontal="center"/>
    </xf>
    <xf numFmtId="0" fontId="6"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top" wrapText="1"/>
    </xf>
    <xf numFmtId="0" fontId="25" fillId="0" borderId="0" xfId="0" applyFont="1" applyAlignment="1">
      <alignment horizontal="right"/>
    </xf>
    <xf numFmtId="0" fontId="1" fillId="0" borderId="0" xfId="0" applyFont="1"/>
    <xf numFmtId="0" fontId="4" fillId="2" borderId="0" xfId="0" applyFont="1" applyFill="1"/>
    <xf numFmtId="0" fontId="4" fillId="0" borderId="0" xfId="0" applyFont="1" applyAlignment="1">
      <alignment horizontal="right" vertical="center"/>
    </xf>
    <xf numFmtId="0" fontId="2" fillId="5" borderId="0" xfId="1" applyFill="1" applyBorder="1" applyAlignment="1">
      <alignment horizontal="right"/>
    </xf>
    <xf numFmtId="0" fontId="4" fillId="23" borderId="0" xfId="0" applyFont="1" applyFill="1" applyAlignment="1">
      <alignment horizontal="center" vertical="center" wrapText="1"/>
    </xf>
    <xf numFmtId="164" fontId="21" fillId="4" borderId="0" xfId="0" applyNumberFormat="1" applyFont="1" applyFill="1" applyAlignment="1" applyProtection="1">
      <alignment vertical="center"/>
      <protection locked="0"/>
    </xf>
    <xf numFmtId="165" fontId="21" fillId="4" borderId="0" xfId="0" applyNumberFormat="1" applyFont="1" applyFill="1" applyAlignment="1" applyProtection="1">
      <alignment vertical="center" wrapText="1"/>
      <protection locked="0"/>
    </xf>
    <xf numFmtId="0" fontId="4" fillId="2" borderId="0" xfId="0" applyFont="1" applyFill="1" applyAlignment="1">
      <alignment horizontal="center" vertical="center"/>
    </xf>
    <xf numFmtId="0" fontId="25" fillId="0" borderId="0" xfId="0" applyFont="1" applyAlignment="1" applyProtection="1">
      <alignment horizontal="right" vertical="center" wrapText="1"/>
      <protection locked="0"/>
    </xf>
    <xf numFmtId="164" fontId="21" fillId="0" borderId="0" xfId="0" applyNumberFormat="1" applyFont="1" applyAlignment="1" applyProtection="1">
      <alignment vertical="center"/>
      <protection locked="0"/>
    </xf>
    <xf numFmtId="0" fontId="0" fillId="25" borderId="0" xfId="0" applyFill="1"/>
    <xf numFmtId="165" fontId="25" fillId="0" borderId="0" xfId="0" applyNumberFormat="1" applyFont="1" applyAlignment="1">
      <alignment vertical="center" wrapText="1"/>
    </xf>
    <xf numFmtId="165" fontId="42" fillId="0" borderId="0" xfId="0" applyNumberFormat="1" applyFont="1" applyAlignment="1" applyProtection="1">
      <alignment vertical="center"/>
      <protection locked="0"/>
    </xf>
    <xf numFmtId="0" fontId="12" fillId="6" borderId="0" xfId="0" applyFont="1" applyFill="1"/>
    <xf numFmtId="0" fontId="14" fillId="6" borderId="0" xfId="0" applyFont="1" applyFill="1" applyAlignment="1">
      <alignment vertical="top"/>
    </xf>
    <xf numFmtId="0" fontId="0" fillId="6" borderId="0" xfId="0" applyFill="1" applyAlignment="1">
      <alignment vertical="top"/>
    </xf>
    <xf numFmtId="0" fontId="21" fillId="6" borderId="0" xfId="0" applyFont="1" applyFill="1"/>
    <xf numFmtId="0" fontId="25" fillId="6" borderId="0" xfId="0" applyFont="1" applyFill="1" applyAlignment="1">
      <alignment wrapText="1"/>
    </xf>
    <xf numFmtId="0" fontId="29" fillId="6" borderId="0" xfId="0" applyFont="1" applyFill="1" applyAlignment="1">
      <alignment vertical="top" wrapText="1"/>
    </xf>
    <xf numFmtId="0" fontId="29" fillId="6" borderId="0" xfId="0" applyFont="1" applyFill="1" applyAlignment="1">
      <alignment horizontal="left" vertical="top"/>
    </xf>
    <xf numFmtId="0" fontId="0" fillId="0" borderId="0" xfId="0" applyAlignment="1">
      <alignment horizontal="right"/>
    </xf>
    <xf numFmtId="14" fontId="21" fillId="4" borderId="0" xfId="0" applyNumberFormat="1" applyFont="1" applyFill="1" applyAlignment="1" applyProtection="1">
      <alignment vertical="center"/>
      <protection locked="0"/>
    </xf>
    <xf numFmtId="14" fontId="25" fillId="25" borderId="0" xfId="0" applyNumberFormat="1" applyFont="1" applyFill="1"/>
    <xf numFmtId="14" fontId="25" fillId="0" borderId="0" xfId="0" applyNumberFormat="1" applyFont="1"/>
    <xf numFmtId="165" fontId="21" fillId="0" borderId="0" xfId="0" applyNumberFormat="1" applyFont="1" applyAlignment="1" applyProtection="1">
      <alignment vertical="center" wrapText="1"/>
      <protection locked="0"/>
    </xf>
    <xf numFmtId="0" fontId="7" fillId="0" borderId="0" xfId="0" applyFont="1" applyAlignment="1">
      <alignment horizontal="right"/>
    </xf>
    <xf numFmtId="0" fontId="32" fillId="0" borderId="138" xfId="0" applyFont="1" applyBorder="1" applyAlignment="1">
      <alignment horizontal="left" vertical="center" wrapText="1"/>
    </xf>
    <xf numFmtId="0" fontId="32" fillId="0" borderId="136" xfId="0" applyFont="1" applyBorder="1" applyAlignment="1">
      <alignment horizontal="left" vertical="center" wrapText="1"/>
    </xf>
    <xf numFmtId="0" fontId="32" fillId="23" borderId="136" xfId="0" applyFont="1" applyFill="1" applyBorder="1" applyAlignment="1">
      <alignment horizontal="left" vertical="center" wrapText="1"/>
    </xf>
    <xf numFmtId="0" fontId="32" fillId="0" borderId="140" xfId="0" applyFont="1" applyBorder="1" applyAlignment="1">
      <alignment horizontal="left" vertical="center" wrapText="1"/>
    </xf>
    <xf numFmtId="0" fontId="32" fillId="23" borderId="140" xfId="0" applyFont="1" applyFill="1" applyBorder="1" applyAlignment="1">
      <alignment horizontal="left" vertical="center" wrapText="1"/>
    </xf>
    <xf numFmtId="0" fontId="32" fillId="0" borderId="139" xfId="0" applyFont="1" applyBorder="1" applyAlignment="1">
      <alignment horizontal="left" vertical="center" wrapText="1"/>
    </xf>
    <xf numFmtId="0" fontId="32" fillId="23" borderId="142" xfId="0" applyFont="1" applyFill="1" applyBorder="1" applyAlignment="1">
      <alignment horizontal="left" vertical="center" wrapText="1"/>
    </xf>
    <xf numFmtId="0" fontId="32" fillId="23" borderId="143" xfId="0" applyFont="1" applyFill="1" applyBorder="1" applyAlignment="1">
      <alignment horizontal="left" vertical="center" wrapText="1"/>
    </xf>
    <xf numFmtId="0" fontId="32" fillId="0" borderId="143" xfId="0" applyFont="1" applyBorder="1" applyAlignment="1">
      <alignment horizontal="left" vertical="center" wrapText="1"/>
    </xf>
    <xf numFmtId="0" fontId="32" fillId="23" borderId="144" xfId="0" applyFont="1" applyFill="1" applyBorder="1" applyAlignment="1">
      <alignment horizontal="left" vertical="center" wrapText="1"/>
    </xf>
    <xf numFmtId="0" fontId="32" fillId="23" borderId="145" xfId="0" applyFont="1" applyFill="1" applyBorder="1" applyAlignment="1">
      <alignment horizontal="left" vertical="center" wrapText="1"/>
    </xf>
    <xf numFmtId="0" fontId="32" fillId="0" borderId="155" xfId="0" applyFont="1" applyBorder="1" applyAlignment="1">
      <alignment horizontal="left" vertical="center" wrapText="1"/>
    </xf>
    <xf numFmtId="0" fontId="32" fillId="0" borderId="156" xfId="0" applyFont="1" applyBorder="1" applyAlignment="1">
      <alignment horizontal="left" vertical="center" wrapText="1"/>
    </xf>
    <xf numFmtId="0" fontId="32" fillId="23" borderId="156" xfId="0" applyFont="1" applyFill="1" applyBorder="1" applyAlignment="1">
      <alignment horizontal="left" vertical="center" wrapText="1"/>
    </xf>
    <xf numFmtId="0" fontId="32" fillId="23" borderId="155" xfId="0" applyFont="1" applyFill="1" applyBorder="1" applyAlignment="1">
      <alignment horizontal="left" vertical="center" wrapText="1"/>
    </xf>
    <xf numFmtId="0" fontId="32" fillId="0" borderId="159" xfId="0" applyFont="1" applyBorder="1" applyAlignment="1">
      <alignment horizontal="left" vertical="center" wrapText="1"/>
    </xf>
    <xf numFmtId="0" fontId="32" fillId="0" borderId="160" xfId="0" applyFont="1" applyBorder="1" applyAlignment="1">
      <alignment horizontal="left" vertical="center" wrapText="1"/>
    </xf>
    <xf numFmtId="0" fontId="32" fillId="23" borderId="160" xfId="0" applyFont="1" applyFill="1" applyBorder="1" applyAlignment="1">
      <alignment horizontal="left" vertical="center" wrapText="1"/>
    </xf>
    <xf numFmtId="0" fontId="32" fillId="23" borderId="161" xfId="0" applyFont="1" applyFill="1" applyBorder="1" applyAlignment="1">
      <alignment horizontal="left" vertical="center" wrapText="1"/>
    </xf>
    <xf numFmtId="0" fontId="32" fillId="23" borderId="159" xfId="0" applyFont="1" applyFill="1" applyBorder="1" applyAlignment="1">
      <alignment horizontal="left" vertical="center" wrapText="1"/>
    </xf>
    <xf numFmtId="0" fontId="31" fillId="23" borderId="160" xfId="0" applyFont="1" applyFill="1" applyBorder="1" applyAlignment="1">
      <alignment horizontal="left" vertical="center" wrapText="1"/>
    </xf>
    <xf numFmtId="0" fontId="31" fillId="25" borderId="160" xfId="0" applyFont="1" applyFill="1" applyBorder="1" applyAlignment="1">
      <alignment horizontal="left" vertical="center" wrapText="1"/>
    </xf>
    <xf numFmtId="0" fontId="31" fillId="0" borderId="159" xfId="0" applyFont="1" applyBorder="1" applyAlignment="1">
      <alignment horizontal="left" vertical="center" wrapText="1"/>
    </xf>
    <xf numFmtId="0" fontId="21" fillId="0" borderId="142" xfId="0" applyFont="1" applyBorder="1" applyAlignment="1">
      <alignment horizontal="center" vertical="center"/>
    </xf>
    <xf numFmtId="0" fontId="25" fillId="14" borderId="162" xfId="0" applyFont="1" applyFill="1" applyBorder="1" applyAlignment="1">
      <alignment horizontal="center" vertical="center" wrapText="1"/>
    </xf>
    <xf numFmtId="0" fontId="25" fillId="14" borderId="163" xfId="0" applyFont="1" applyFill="1" applyBorder="1" applyAlignment="1">
      <alignment horizontal="center" vertical="center" wrapText="1"/>
    </xf>
    <xf numFmtId="0" fontId="25" fillId="14" borderId="164" xfId="0" applyFont="1" applyFill="1" applyBorder="1" applyAlignment="1">
      <alignment horizontal="center" vertical="center" wrapText="1"/>
    </xf>
    <xf numFmtId="0" fontId="25" fillId="14" borderId="165" xfId="0" applyFont="1" applyFill="1" applyBorder="1" applyAlignment="1">
      <alignment horizontal="center" vertical="center" wrapText="1"/>
    </xf>
    <xf numFmtId="0" fontId="32" fillId="0" borderId="167" xfId="0" applyFont="1" applyBorder="1" applyAlignment="1">
      <alignment horizontal="left" vertical="center" wrapText="1"/>
    </xf>
    <xf numFmtId="0" fontId="21" fillId="0" borderId="168" xfId="0" applyFont="1" applyBorder="1" applyAlignment="1">
      <alignment horizontal="center"/>
    </xf>
    <xf numFmtId="0" fontId="21" fillId="0" borderId="170" xfId="0" applyFont="1" applyBorder="1" applyAlignment="1">
      <alignment horizontal="center"/>
    </xf>
    <xf numFmtId="0" fontId="21" fillId="0" borderId="171" xfId="0" applyFont="1" applyBorder="1" applyAlignment="1">
      <alignment horizontal="center"/>
    </xf>
    <xf numFmtId="0" fontId="31" fillId="25" borderId="172" xfId="0" applyFont="1" applyFill="1" applyBorder="1" applyAlignment="1">
      <alignment horizontal="left" vertical="center" wrapText="1"/>
    </xf>
    <xf numFmtId="0" fontId="21" fillId="0" borderId="173" xfId="0" applyFont="1" applyBorder="1" applyAlignment="1">
      <alignment horizontal="center"/>
    </xf>
    <xf numFmtId="0" fontId="32" fillId="0" borderId="174" xfId="0" applyFont="1" applyBorder="1" applyAlignment="1">
      <alignment horizontal="left" vertical="center" wrapText="1"/>
    </xf>
    <xf numFmtId="0" fontId="32" fillId="23" borderId="175" xfId="0" applyFont="1" applyFill="1" applyBorder="1" applyAlignment="1">
      <alignment horizontal="left" vertical="center" wrapText="1"/>
    </xf>
    <xf numFmtId="0" fontId="21" fillId="0" borderId="176" xfId="0" applyFont="1" applyBorder="1" applyAlignment="1">
      <alignment horizontal="center"/>
    </xf>
    <xf numFmtId="0" fontId="32" fillId="0" borderId="177" xfId="0" applyFont="1" applyBorder="1" applyAlignment="1">
      <alignment horizontal="left" vertical="center" wrapText="1"/>
    </xf>
    <xf numFmtId="0" fontId="32" fillId="23" borderId="173" xfId="0" applyFont="1" applyFill="1" applyBorder="1" applyAlignment="1">
      <alignment horizontal="left" vertical="center" wrapText="1"/>
    </xf>
    <xf numFmtId="0" fontId="32" fillId="0" borderId="178" xfId="0" applyFont="1" applyBorder="1" applyAlignment="1">
      <alignment horizontal="left" vertical="center" wrapText="1"/>
    </xf>
    <xf numFmtId="0" fontId="32" fillId="23" borderId="179" xfId="0" applyFont="1" applyFill="1" applyBorder="1" applyAlignment="1">
      <alignment horizontal="left" vertical="center" wrapText="1"/>
    </xf>
    <xf numFmtId="0" fontId="32" fillId="23" borderId="180" xfId="0" applyFont="1" applyFill="1" applyBorder="1" applyAlignment="1">
      <alignment horizontal="left" vertical="center" wrapText="1"/>
    </xf>
    <xf numFmtId="0" fontId="32" fillId="23" borderId="183" xfId="0" applyFont="1" applyFill="1" applyBorder="1" applyAlignment="1">
      <alignment horizontal="left" vertical="center" wrapText="1"/>
    </xf>
    <xf numFmtId="0" fontId="21" fillId="0" borderId="29" xfId="0" applyFont="1" applyBorder="1" applyAlignment="1">
      <alignment vertical="top"/>
    </xf>
    <xf numFmtId="0" fontId="32" fillId="24" borderId="184" xfId="0" applyFont="1" applyFill="1" applyBorder="1" applyAlignment="1">
      <alignment horizontal="center" vertical="center" wrapText="1"/>
    </xf>
    <xf numFmtId="0" fontId="31" fillId="0" borderId="26" xfId="0" applyFont="1" applyBorder="1" applyAlignment="1">
      <alignment vertical="center" wrapText="1"/>
    </xf>
    <xf numFmtId="0" fontId="31" fillId="0" borderId="34" xfId="0" applyFont="1" applyBorder="1" applyAlignment="1">
      <alignment horizontal="center" vertical="center" wrapText="1"/>
    </xf>
    <xf numFmtId="0" fontId="1" fillId="0" borderId="0" xfId="3" applyFont="1" applyAlignment="1">
      <alignment horizontal="center" vertical="center" wrapText="1"/>
    </xf>
    <xf numFmtId="0" fontId="52" fillId="0" borderId="0" xfId="3" applyFont="1" applyAlignment="1">
      <alignment horizontal="center" vertical="center" textRotation="90" wrapText="1"/>
    </xf>
    <xf numFmtId="0" fontId="52" fillId="8" borderId="13" xfId="3" applyFont="1" applyFill="1" applyBorder="1" applyAlignment="1">
      <alignment horizontal="center" vertical="center" textRotation="90" wrapText="1"/>
    </xf>
    <xf numFmtId="0" fontId="52" fillId="9" borderId="13" xfId="3" applyFont="1" applyFill="1" applyBorder="1" applyAlignment="1">
      <alignment horizontal="center" vertical="center" textRotation="90" wrapText="1"/>
    </xf>
    <xf numFmtId="0" fontId="52" fillId="10" borderId="13" xfId="3" applyFont="1" applyFill="1" applyBorder="1" applyAlignment="1">
      <alignment horizontal="center" vertical="center" textRotation="90" wrapText="1"/>
    </xf>
    <xf numFmtId="0" fontId="52" fillId="11" borderId="13" xfId="3" applyFont="1" applyFill="1" applyBorder="1" applyAlignment="1">
      <alignment horizontal="center" vertical="center" textRotation="90" wrapText="1"/>
    </xf>
    <xf numFmtId="0" fontId="52" fillId="12" borderId="13" xfId="3" applyFont="1" applyFill="1" applyBorder="1" applyAlignment="1">
      <alignment horizontal="center" vertical="center" textRotation="90" wrapText="1"/>
    </xf>
    <xf numFmtId="0" fontId="52" fillId="13" borderId="14" xfId="3" applyFont="1" applyFill="1" applyBorder="1" applyAlignment="1">
      <alignment horizontal="center" vertical="center" textRotation="90" wrapText="1"/>
    </xf>
    <xf numFmtId="0" fontId="8" fillId="27" borderId="186" xfId="3" applyFont="1" applyFill="1" applyBorder="1" applyAlignment="1">
      <alignment horizontal="center" vertical="center" wrapText="1"/>
    </xf>
    <xf numFmtId="0" fontId="53" fillId="28" borderId="186" xfId="3" applyFont="1" applyFill="1" applyBorder="1" applyAlignment="1">
      <alignment horizontal="center" vertical="center" wrapText="1"/>
    </xf>
    <xf numFmtId="0" fontId="53" fillId="29" borderId="186" xfId="3" applyFont="1" applyFill="1" applyBorder="1" applyAlignment="1">
      <alignment horizontal="center" vertical="center" wrapText="1"/>
    </xf>
    <xf numFmtId="0" fontId="8" fillId="29" borderId="186" xfId="3" applyFont="1" applyFill="1" applyBorder="1" applyAlignment="1">
      <alignment horizontal="center" vertical="center" wrapText="1"/>
    </xf>
    <xf numFmtId="0" fontId="53" fillId="30" borderId="186" xfId="3" applyFont="1" applyFill="1" applyBorder="1" applyAlignment="1">
      <alignment horizontal="center" vertical="center" wrapText="1"/>
    </xf>
    <xf numFmtId="0" fontId="8" fillId="31" borderId="13" xfId="3" applyFont="1" applyFill="1" applyBorder="1" applyAlignment="1">
      <alignment horizontal="center" vertical="center" wrapText="1"/>
    </xf>
    <xf numFmtId="0" fontId="8" fillId="32" borderId="13" xfId="3" applyFont="1" applyFill="1" applyBorder="1" applyAlignment="1">
      <alignment horizontal="center" vertical="center" wrapText="1"/>
    </xf>
    <xf numFmtId="0" fontId="4" fillId="32" borderId="13" xfId="3" applyFont="1" applyFill="1" applyBorder="1" applyAlignment="1">
      <alignment horizontal="center" vertical="center" wrapText="1"/>
    </xf>
    <xf numFmtId="0" fontId="8" fillId="33" borderId="13" xfId="3" applyFont="1" applyFill="1" applyBorder="1" applyAlignment="1">
      <alignment horizontal="center" vertical="center" wrapText="1"/>
    </xf>
    <xf numFmtId="0" fontId="53" fillId="33" borderId="13" xfId="3" applyFont="1" applyFill="1" applyBorder="1" applyAlignment="1">
      <alignment horizontal="center" vertical="center" wrapText="1"/>
    </xf>
    <xf numFmtId="0" fontId="8" fillId="34" borderId="13" xfId="3" applyFont="1" applyFill="1" applyBorder="1" applyAlignment="1">
      <alignment horizontal="center" vertical="center" wrapText="1"/>
    </xf>
    <xf numFmtId="0" fontId="1" fillId="0" borderId="0" xfId="3" applyFont="1" applyAlignment="1">
      <alignment horizontal="center" vertical="center"/>
    </xf>
    <xf numFmtId="0" fontId="50" fillId="0" borderId="0" xfId="3" applyAlignment="1">
      <alignment horizontal="center" vertical="center"/>
    </xf>
    <xf numFmtId="0" fontId="56" fillId="0" borderId="96" xfId="3" applyFont="1" applyBorder="1" applyAlignment="1">
      <alignment horizontal="center" vertical="center" wrapText="1"/>
    </xf>
    <xf numFmtId="0" fontId="57" fillId="0" borderId="0" xfId="3" applyFont="1" applyAlignment="1">
      <alignment horizontal="center" vertical="center"/>
    </xf>
    <xf numFmtId="0" fontId="59" fillId="0" borderId="13" xfId="3" applyFont="1" applyBorder="1" applyAlignment="1">
      <alignment horizontal="center" vertical="center" wrapText="1"/>
    </xf>
    <xf numFmtId="0" fontId="59" fillId="0" borderId="14" xfId="3" applyFont="1" applyBorder="1" applyAlignment="1">
      <alignment horizontal="center" vertical="center" wrapText="1"/>
    </xf>
    <xf numFmtId="0" fontId="52" fillId="27" borderId="13" xfId="3" applyFont="1" applyFill="1" applyBorder="1" applyAlignment="1">
      <alignment horizontal="center" vertical="center"/>
    </xf>
    <xf numFmtId="0" fontId="52" fillId="28" borderId="13" xfId="3" applyFont="1" applyFill="1" applyBorder="1" applyAlignment="1">
      <alignment horizontal="center" vertical="center"/>
    </xf>
    <xf numFmtId="0" fontId="52" fillId="29" borderId="13" xfId="3" applyFont="1" applyFill="1" applyBorder="1" applyAlignment="1">
      <alignment horizontal="center" vertical="center"/>
    </xf>
    <xf numFmtId="0" fontId="52" fillId="30" borderId="13" xfId="3" applyFont="1" applyFill="1" applyBorder="1" applyAlignment="1">
      <alignment horizontal="center" vertical="center"/>
    </xf>
    <xf numFmtId="0" fontId="52" fillId="31" borderId="13" xfId="3" applyFont="1" applyFill="1" applyBorder="1" applyAlignment="1">
      <alignment horizontal="center" vertical="center"/>
    </xf>
    <xf numFmtId="0" fontId="52" fillId="32" borderId="13" xfId="3" applyFont="1" applyFill="1" applyBorder="1" applyAlignment="1">
      <alignment horizontal="center" vertical="center"/>
    </xf>
    <xf numFmtId="0" fontId="52" fillId="33" borderId="13" xfId="3" applyFont="1" applyFill="1" applyBorder="1" applyAlignment="1">
      <alignment horizontal="center" vertical="center"/>
    </xf>
    <xf numFmtId="0" fontId="52" fillId="34" borderId="13" xfId="3" applyFont="1" applyFill="1" applyBorder="1" applyAlignment="1">
      <alignment horizontal="center" vertical="center"/>
    </xf>
    <xf numFmtId="0" fontId="52" fillId="0" borderId="0" xfId="3" applyFont="1" applyAlignment="1">
      <alignment horizontal="center" vertical="center"/>
    </xf>
    <xf numFmtId="0" fontId="21" fillId="8" borderId="13" xfId="3" applyFont="1" applyFill="1" applyBorder="1" applyAlignment="1">
      <alignment horizontal="center" vertical="center" wrapText="1"/>
    </xf>
    <xf numFmtId="0" fontId="50" fillId="8" borderId="13" xfId="3" applyFill="1" applyBorder="1" applyAlignment="1">
      <alignment horizontal="center" vertical="center"/>
    </xf>
    <xf numFmtId="0" fontId="56" fillId="8" borderId="13" xfId="3" applyFont="1" applyFill="1" applyBorder="1" applyAlignment="1">
      <alignment horizontal="center" vertical="center" wrapText="1"/>
    </xf>
    <xf numFmtId="0" fontId="57" fillId="22" borderId="13" xfId="3" applyFont="1" applyFill="1" applyBorder="1" applyAlignment="1">
      <alignment horizontal="center" vertical="center"/>
    </xf>
    <xf numFmtId="0" fontId="50" fillId="22" borderId="13" xfId="3" applyFill="1" applyBorder="1" applyAlignment="1">
      <alignment horizontal="center" vertical="center"/>
    </xf>
    <xf numFmtId="0" fontId="50" fillId="0" borderId="36" xfId="3" applyBorder="1" applyAlignment="1">
      <alignment horizontal="center" vertical="center"/>
    </xf>
    <xf numFmtId="0" fontId="50" fillId="8" borderId="13" xfId="4" applyFont="1" applyFill="1" applyBorder="1" applyAlignment="1">
      <alignment horizontal="center" vertical="center"/>
    </xf>
    <xf numFmtId="0" fontId="50" fillId="22" borderId="13" xfId="4" applyFont="1" applyFill="1" applyBorder="1" applyAlignment="1">
      <alignment horizontal="center" vertical="center"/>
    </xf>
    <xf numFmtId="0" fontId="57" fillId="0" borderId="13" xfId="3" applyFont="1" applyBorder="1" applyAlignment="1">
      <alignment horizontal="center" vertical="center"/>
    </xf>
    <xf numFmtId="0" fontId="50" fillId="0" borderId="13" xfId="3" applyBorder="1" applyAlignment="1">
      <alignment horizontal="center" vertical="center"/>
    </xf>
    <xf numFmtId="0" fontId="50" fillId="8" borderId="36" xfId="3" applyFill="1" applyBorder="1" applyAlignment="1">
      <alignment horizontal="center" vertical="center"/>
    </xf>
    <xf numFmtId="0" fontId="60" fillId="8" borderId="36" xfId="3" applyFont="1" applyFill="1" applyBorder="1" applyAlignment="1">
      <alignment horizontal="center" vertical="center"/>
    </xf>
    <xf numFmtId="0" fontId="31" fillId="0" borderId="13" xfId="3" applyFont="1" applyBorder="1" applyAlignment="1">
      <alignment horizontal="center" vertical="center"/>
    </xf>
    <xf numFmtId="0" fontId="60" fillId="8" borderId="13" xfId="3" applyFont="1" applyFill="1" applyBorder="1" applyAlignment="1">
      <alignment horizontal="center" vertical="center"/>
    </xf>
    <xf numFmtId="0" fontId="21" fillId="8" borderId="13" xfId="0" applyFont="1" applyFill="1" applyBorder="1" applyAlignment="1">
      <alignment horizontal="center" vertical="center" wrapText="1"/>
    </xf>
    <xf numFmtId="0" fontId="60" fillId="0" borderId="13" xfId="3" applyFont="1" applyBorder="1" applyAlignment="1">
      <alignment horizontal="center" vertical="center"/>
    </xf>
    <xf numFmtId="0" fontId="4" fillId="8" borderId="13" xfId="3" applyFont="1" applyFill="1" applyBorder="1" applyAlignment="1">
      <alignment horizontal="center" vertical="center" wrapText="1"/>
    </xf>
    <xf numFmtId="0" fontId="57" fillId="8" borderId="13" xfId="3" applyFont="1" applyFill="1" applyBorder="1" applyAlignment="1">
      <alignment horizontal="center" vertical="center"/>
    </xf>
    <xf numFmtId="0" fontId="50" fillId="8" borderId="13" xfId="3" applyFill="1" applyBorder="1" applyAlignment="1">
      <alignment horizontal="center" vertical="center" wrapText="1"/>
    </xf>
    <xf numFmtId="0" fontId="61" fillId="8" borderId="13" xfId="3" applyFont="1" applyFill="1" applyBorder="1" applyAlignment="1">
      <alignment horizontal="center" vertical="center" wrapText="1"/>
    </xf>
    <xf numFmtId="0" fontId="57" fillId="10" borderId="13" xfId="3" applyFont="1" applyFill="1" applyBorder="1" applyAlignment="1">
      <alignment horizontal="center" vertical="center"/>
    </xf>
    <xf numFmtId="0" fontId="50" fillId="22" borderId="0" xfId="3" applyFill="1" applyAlignment="1">
      <alignment horizontal="center" vertical="center"/>
    </xf>
    <xf numFmtId="0" fontId="62" fillId="9" borderId="13" xfId="3" applyFont="1" applyFill="1" applyBorder="1" applyAlignment="1">
      <alignment horizontal="center" vertical="center" wrapText="1"/>
    </xf>
    <xf numFmtId="0" fontId="57" fillId="9" borderId="13" xfId="3" applyFont="1" applyFill="1" applyBorder="1" applyAlignment="1">
      <alignment horizontal="center" vertical="center"/>
    </xf>
    <xf numFmtId="0" fontId="50" fillId="9" borderId="13" xfId="3" applyFill="1" applyBorder="1" applyAlignment="1">
      <alignment horizontal="center" vertical="center"/>
    </xf>
    <xf numFmtId="0" fontId="26" fillId="9" borderId="13" xfId="3" applyFont="1" applyFill="1" applyBorder="1" applyAlignment="1">
      <alignment horizontal="center" vertical="center" wrapText="1"/>
    </xf>
    <xf numFmtId="0" fontId="56" fillId="0" borderId="13" xfId="3" applyFont="1" applyBorder="1" applyAlignment="1">
      <alignment horizontal="center" vertical="center" wrapText="1"/>
    </xf>
    <xf numFmtId="0" fontId="61" fillId="0" borderId="13" xfId="3" applyFont="1" applyBorder="1" applyAlignment="1">
      <alignment horizontal="center" vertical="center" wrapText="1"/>
    </xf>
    <xf numFmtId="0" fontId="62" fillId="10" borderId="13" xfId="3" applyFont="1" applyFill="1" applyBorder="1" applyAlignment="1">
      <alignment horizontal="center" vertical="center" wrapText="1"/>
    </xf>
    <xf numFmtId="0" fontId="50" fillId="10" borderId="13" xfId="3" applyFill="1" applyBorder="1" applyAlignment="1">
      <alignment horizontal="center" vertical="center"/>
    </xf>
    <xf numFmtId="0" fontId="0" fillId="10" borderId="13" xfId="3" applyFont="1" applyFill="1" applyBorder="1" applyAlignment="1">
      <alignment horizontal="center" vertical="center" wrapText="1"/>
    </xf>
    <xf numFmtId="0" fontId="26" fillId="10" borderId="13" xfId="3" applyFont="1" applyFill="1" applyBorder="1" applyAlignment="1">
      <alignment horizontal="center" vertical="center" wrapText="1"/>
    </xf>
    <xf numFmtId="0" fontId="61" fillId="0" borderId="13" xfId="3" applyFont="1" applyBorder="1" applyAlignment="1">
      <alignment horizontal="center" vertical="center"/>
    </xf>
    <xf numFmtId="0" fontId="21" fillId="10" borderId="13" xfId="0" applyFont="1" applyFill="1" applyBorder="1" applyAlignment="1">
      <alignment horizontal="center" vertical="center" wrapText="1"/>
    </xf>
    <xf numFmtId="0" fontId="22" fillId="11" borderId="13" xfId="3" applyFont="1" applyFill="1" applyBorder="1" applyAlignment="1">
      <alignment horizontal="center" vertical="center" wrapText="1"/>
    </xf>
    <xf numFmtId="0" fontId="50" fillId="11" borderId="13" xfId="3" applyFill="1" applyBorder="1" applyAlignment="1">
      <alignment horizontal="center" vertical="center"/>
    </xf>
    <xf numFmtId="0" fontId="0" fillId="11" borderId="13" xfId="3" applyFont="1" applyFill="1" applyBorder="1" applyAlignment="1">
      <alignment horizontal="center" vertical="center" wrapText="1"/>
    </xf>
    <xf numFmtId="0" fontId="26" fillId="11" borderId="13" xfId="3" applyFont="1" applyFill="1" applyBorder="1" applyAlignment="1">
      <alignment horizontal="center" vertical="center" wrapText="1"/>
    </xf>
    <xf numFmtId="0" fontId="50" fillId="12" borderId="13" xfId="3" applyFill="1" applyBorder="1" applyAlignment="1">
      <alignment horizontal="center" vertical="center"/>
    </xf>
    <xf numFmtId="0" fontId="50" fillId="13" borderId="13" xfId="3" applyFill="1" applyBorder="1" applyAlignment="1">
      <alignment horizontal="center" vertical="center"/>
    </xf>
    <xf numFmtId="0" fontId="21" fillId="11" borderId="13" xfId="3" applyFont="1" applyFill="1" applyBorder="1" applyAlignment="1">
      <alignment horizontal="center" vertical="center" wrapText="1"/>
    </xf>
    <xf numFmtId="0" fontId="0" fillId="12" borderId="13" xfId="3" applyFont="1" applyFill="1" applyBorder="1" applyAlignment="1">
      <alignment horizontal="center" vertical="center" wrapText="1"/>
    </xf>
    <xf numFmtId="0" fontId="26" fillId="12" borderId="13" xfId="3" applyFont="1" applyFill="1" applyBorder="1" applyAlignment="1">
      <alignment horizontal="center" vertical="center" wrapText="1"/>
    </xf>
    <xf numFmtId="0" fontId="0" fillId="13" borderId="13" xfId="3" applyFont="1" applyFill="1" applyBorder="1" applyAlignment="1">
      <alignment horizontal="center" vertical="center" wrapText="1"/>
    </xf>
    <xf numFmtId="0" fontId="50" fillId="13" borderId="15" xfId="3" applyFill="1" applyBorder="1" applyAlignment="1">
      <alignment horizontal="center" vertical="center"/>
    </xf>
    <xf numFmtId="0" fontId="26" fillId="0" borderId="0" xfId="3" applyFont="1" applyAlignment="1">
      <alignment horizontal="center" vertical="center"/>
    </xf>
    <xf numFmtId="166" fontId="52" fillId="0" borderId="0" xfId="3" applyNumberFormat="1" applyFont="1" applyAlignment="1">
      <alignment horizontal="center" vertical="center"/>
    </xf>
    <xf numFmtId="0" fontId="2" fillId="0" borderId="0" xfId="1" applyAlignment="1">
      <alignment horizontal="center"/>
    </xf>
    <xf numFmtId="0" fontId="0" fillId="0" borderId="0" xfId="0" applyAlignment="1">
      <alignment horizontal="center" vertical="top" wrapText="1"/>
    </xf>
    <xf numFmtId="0" fontId="0" fillId="0" borderId="8" xfId="0" applyBorder="1" applyAlignment="1">
      <alignment horizontal="center" vertical="top" wrapText="1"/>
    </xf>
    <xf numFmtId="0" fontId="4" fillId="2" borderId="1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14" xfId="0" applyFont="1" applyFill="1" applyBorder="1" applyAlignment="1">
      <alignment horizontal="center" wrapText="1"/>
    </xf>
    <xf numFmtId="0" fontId="4" fillId="2" borderId="15" xfId="0" applyFont="1" applyFill="1" applyBorder="1" applyAlignment="1">
      <alignment horizontal="center" wrapText="1"/>
    </xf>
    <xf numFmtId="0" fontId="14" fillId="4" borderId="5" xfId="0" applyFont="1" applyFill="1" applyBorder="1" applyAlignment="1">
      <alignment horizontal="center"/>
    </xf>
    <xf numFmtId="0" fontId="14" fillId="4" borderId="6" xfId="0" applyFont="1" applyFill="1" applyBorder="1" applyAlignment="1">
      <alignment horizontal="center"/>
    </xf>
    <xf numFmtId="0" fontId="14" fillId="4" borderId="11" xfId="0" applyFont="1" applyFill="1" applyBorder="1" applyAlignment="1">
      <alignment horizontal="center"/>
    </xf>
    <xf numFmtId="0" fontId="14" fillId="6" borderId="5" xfId="0" applyFont="1" applyFill="1" applyBorder="1" applyAlignment="1">
      <alignment horizontal="center"/>
    </xf>
    <xf numFmtId="0" fontId="14" fillId="6" borderId="6" xfId="0" applyFont="1" applyFill="1" applyBorder="1" applyAlignment="1">
      <alignment horizontal="center"/>
    </xf>
    <xf numFmtId="0" fontId="14" fillId="6" borderId="11" xfId="0" applyFont="1" applyFill="1" applyBorder="1" applyAlignment="1">
      <alignment horizontal="center"/>
    </xf>
    <xf numFmtId="0" fontId="6" fillId="7" borderId="13" xfId="0" applyFont="1" applyFill="1" applyBorder="1" applyAlignment="1">
      <alignment horizontal="center" vertical="center" wrapText="1"/>
    </xf>
    <xf numFmtId="0" fontId="49" fillId="6" borderId="0" xfId="1" applyFont="1" applyFill="1" applyAlignment="1">
      <alignment horizontal="center" vertical="center"/>
    </xf>
    <xf numFmtId="0" fontId="0" fillId="4" borderId="0" xfId="0" applyFill="1" applyAlignment="1">
      <alignment horizontal="center"/>
    </xf>
    <xf numFmtId="0" fontId="6" fillId="4" borderId="0" xfId="0" applyFont="1" applyFill="1" applyAlignment="1">
      <alignment horizontal="center" vertical="center" wrapText="1"/>
    </xf>
    <xf numFmtId="0" fontId="6" fillId="4" borderId="0" xfId="0" applyFont="1" applyFill="1" applyAlignment="1">
      <alignment horizontal="center" vertical="top" wrapText="1"/>
    </xf>
    <xf numFmtId="0" fontId="6" fillId="0" borderId="0" xfId="0" applyFont="1" applyAlignment="1">
      <alignment horizontal="center" wrapText="1"/>
    </xf>
    <xf numFmtId="0" fontId="6" fillId="0" borderId="0" xfId="0" applyFont="1" applyAlignment="1">
      <alignment vertical="center" wrapText="1"/>
    </xf>
    <xf numFmtId="0" fontId="25" fillId="0" borderId="12" xfId="0" applyFont="1" applyBorder="1" applyAlignment="1">
      <alignment horizontal="center" vertical="center"/>
    </xf>
    <xf numFmtId="0" fontId="25" fillId="4" borderId="0" xfId="0" applyFont="1" applyFill="1" applyAlignment="1">
      <alignment horizontal="center" vertical="top"/>
    </xf>
    <xf numFmtId="0" fontId="21" fillId="0" borderId="38" xfId="0" applyFont="1" applyBorder="1" applyAlignment="1">
      <alignment horizontal="center" vertical="top"/>
    </xf>
    <xf numFmtId="0" fontId="21" fillId="0" borderId="0" xfId="0" applyFont="1" applyAlignment="1">
      <alignment horizontal="center" vertical="top"/>
    </xf>
    <xf numFmtId="0" fontId="5" fillId="0" borderId="12" xfId="0" applyFont="1" applyBorder="1" applyAlignment="1">
      <alignment horizontal="center" vertical="top" wrapText="1"/>
    </xf>
    <xf numFmtId="0" fontId="5" fillId="0" borderId="3" xfId="0" applyFont="1" applyBorder="1" applyAlignment="1">
      <alignment horizontal="center" vertical="top" wrapText="1"/>
    </xf>
    <xf numFmtId="0" fontId="6" fillId="0" borderId="0" xfId="0" applyFont="1" applyAlignment="1">
      <alignment horizontal="right" vertical="center"/>
    </xf>
    <xf numFmtId="0" fontId="4" fillId="0" borderId="0" xfId="0" applyFont="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5" fillId="3" borderId="5" xfId="0" applyFont="1" applyFill="1" applyBorder="1" applyAlignment="1">
      <alignment horizontal="center" vertical="top"/>
    </xf>
    <xf numFmtId="0" fontId="15" fillId="3" borderId="6" xfId="0" applyFont="1" applyFill="1" applyBorder="1" applyAlignment="1">
      <alignment horizontal="center" vertical="top"/>
    </xf>
    <xf numFmtId="0" fontId="15" fillId="3" borderId="11" xfId="0" applyFont="1" applyFill="1" applyBorder="1" applyAlignment="1">
      <alignment horizontal="center" vertical="top"/>
    </xf>
    <xf numFmtId="0" fontId="16" fillId="3" borderId="5" xfId="0" applyFont="1" applyFill="1" applyBorder="1" applyAlignment="1">
      <alignment horizontal="center" vertical="top"/>
    </xf>
    <xf numFmtId="0" fontId="16" fillId="3" borderId="6" xfId="0" applyFont="1" applyFill="1" applyBorder="1" applyAlignment="1">
      <alignment horizontal="center" vertical="top"/>
    </xf>
    <xf numFmtId="0" fontId="16" fillId="3" borderId="11" xfId="0" applyFont="1" applyFill="1" applyBorder="1" applyAlignment="1">
      <alignment horizontal="center" vertical="top"/>
    </xf>
    <xf numFmtId="0" fontId="17" fillId="0" borderId="0" xfId="0" applyFont="1" applyAlignment="1">
      <alignment horizontal="center" vertical="center" wrapText="1"/>
    </xf>
    <xf numFmtId="0" fontId="6" fillId="5" borderId="0" xfId="0" applyFont="1" applyFill="1" applyAlignment="1">
      <alignment horizontal="center" vertical="top" wrapText="1"/>
    </xf>
    <xf numFmtId="0" fontId="6" fillId="0" borderId="0" xfId="0" applyFont="1" applyAlignment="1">
      <alignment horizontal="center" vertical="top"/>
    </xf>
    <xf numFmtId="0" fontId="13" fillId="0" borderId="8" xfId="0" applyFont="1" applyBorder="1" applyAlignment="1">
      <alignment horizontal="left" vertical="center"/>
    </xf>
    <xf numFmtId="0" fontId="4" fillId="0" borderId="6" xfId="0" applyFont="1" applyBorder="1" applyAlignment="1">
      <alignment horizontal="center"/>
    </xf>
    <xf numFmtId="165" fontId="25" fillId="25" borderId="0" xfId="0" applyNumberFormat="1" applyFont="1" applyFill="1" applyAlignment="1">
      <alignment horizontal="center" vertical="center" wrapText="1"/>
    </xf>
    <xf numFmtId="0" fontId="40" fillId="6" borderId="1" xfId="0" applyFont="1" applyFill="1" applyBorder="1" applyAlignment="1">
      <alignment horizontal="center"/>
    </xf>
    <xf numFmtId="0" fontId="40" fillId="6" borderId="12" xfId="0" applyFont="1" applyFill="1" applyBorder="1" applyAlignment="1">
      <alignment horizontal="center"/>
    </xf>
    <xf numFmtId="0" fontId="40" fillId="6" borderId="3" xfId="0" applyFont="1" applyFill="1" applyBorder="1" applyAlignment="1">
      <alignment horizontal="center"/>
    </xf>
    <xf numFmtId="0" fontId="16" fillId="5" borderId="9" xfId="0" applyFont="1" applyFill="1" applyBorder="1" applyAlignment="1">
      <alignment horizontal="center" vertical="top"/>
    </xf>
    <xf numFmtId="0" fontId="16" fillId="5" borderId="10" xfId="0" applyFont="1" applyFill="1" applyBorder="1" applyAlignment="1">
      <alignment horizontal="center" vertical="top"/>
    </xf>
    <xf numFmtId="0" fontId="16" fillId="5" borderId="7" xfId="0" applyFont="1" applyFill="1" applyBorder="1" applyAlignment="1">
      <alignment horizontal="center" vertical="top"/>
    </xf>
    <xf numFmtId="0" fontId="4" fillId="0" borderId="12" xfId="0" applyFont="1" applyBorder="1" applyAlignment="1">
      <alignment horizontal="center"/>
    </xf>
    <xf numFmtId="0" fontId="4" fillId="0" borderId="10" xfId="0" applyFont="1" applyBorder="1" applyAlignment="1">
      <alignment horizontal="center"/>
    </xf>
    <xf numFmtId="0" fontId="1" fillId="5" borderId="0" xfId="0" applyFont="1" applyFill="1" applyAlignment="1">
      <alignment horizontal="center" vertical="center"/>
    </xf>
    <xf numFmtId="0" fontId="6" fillId="0" borderId="0" xfId="0" applyFont="1" applyAlignment="1">
      <alignment horizontal="right" vertical="center" wrapText="1"/>
    </xf>
    <xf numFmtId="165" fontId="23" fillId="25" borderId="0" xfId="0" applyNumberFormat="1" applyFont="1" applyFill="1" applyAlignment="1">
      <alignment horizontal="center" vertical="center" wrapText="1"/>
    </xf>
    <xf numFmtId="0" fontId="24" fillId="0" borderId="2" xfId="0" applyFont="1" applyBorder="1" applyAlignment="1">
      <alignment horizontal="center"/>
    </xf>
    <xf numFmtId="0" fontId="24" fillId="0" borderId="0" xfId="0" applyFont="1" applyAlignment="1">
      <alignment horizontal="center"/>
    </xf>
    <xf numFmtId="0" fontId="24" fillId="0" borderId="8" xfId="0" applyFont="1" applyBorder="1" applyAlignment="1">
      <alignment horizontal="center"/>
    </xf>
    <xf numFmtId="0" fontId="21" fillId="9" borderId="154" xfId="0" applyFont="1" applyFill="1" applyBorder="1" applyAlignment="1">
      <alignment horizontal="center" vertical="top" wrapText="1"/>
    </xf>
    <xf numFmtId="0" fontId="21" fillId="9" borderId="137" xfId="0" applyFont="1" applyFill="1" applyBorder="1" applyAlignment="1">
      <alignment horizontal="center" vertical="top" wrapText="1"/>
    </xf>
    <xf numFmtId="0" fontId="21" fillId="0" borderId="37" xfId="0" applyFont="1" applyBorder="1" applyAlignment="1">
      <alignment horizontal="center"/>
    </xf>
    <xf numFmtId="0" fontId="21" fillId="0" borderId="31" xfId="0" applyFont="1" applyBorder="1" applyAlignment="1">
      <alignment horizontal="center"/>
    </xf>
    <xf numFmtId="0" fontId="21" fillId="0" borderId="92" xfId="0" applyFont="1" applyBorder="1" applyAlignment="1">
      <alignment horizontal="center"/>
    </xf>
    <xf numFmtId="0" fontId="21" fillId="12" borderId="157" xfId="0" applyFont="1" applyFill="1" applyBorder="1" applyAlignment="1">
      <alignment horizontal="center" vertical="top" wrapText="1"/>
    </xf>
    <xf numFmtId="0" fontId="21" fillId="12" borderId="141" xfId="0" applyFont="1" applyFill="1" applyBorder="1" applyAlignment="1">
      <alignment horizontal="center" vertical="top" wrapText="1"/>
    </xf>
    <xf numFmtId="0" fontId="21" fillId="12" borderId="154" xfId="0" applyFont="1" applyFill="1" applyBorder="1" applyAlignment="1">
      <alignment horizontal="center" vertical="top" wrapText="1"/>
    </xf>
    <xf numFmtId="0" fontId="21" fillId="12" borderId="137" xfId="0" applyFont="1" applyFill="1" applyBorder="1" applyAlignment="1">
      <alignment horizontal="center" vertical="top"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8" xfId="0" applyFont="1" applyBorder="1" applyAlignment="1">
      <alignment horizontal="left" vertical="top" wrapText="1"/>
    </xf>
    <xf numFmtId="0" fontId="24" fillId="0" borderId="2" xfId="0" applyFont="1" applyBorder="1" applyAlignment="1">
      <alignment horizontal="left"/>
    </xf>
    <xf numFmtId="0" fontId="24" fillId="0" borderId="0" xfId="0" applyFont="1" applyAlignment="1">
      <alignment horizontal="left"/>
    </xf>
    <xf numFmtId="0" fontId="24" fillId="0" borderId="8" xfId="0" applyFont="1" applyBorder="1" applyAlignment="1">
      <alignment horizontal="left"/>
    </xf>
    <xf numFmtId="0" fontId="24" fillId="0" borderId="0" xfId="0" applyFont="1" applyAlignment="1">
      <alignment horizontal="left"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wrapText="1"/>
    </xf>
    <xf numFmtId="0" fontId="21" fillId="8" borderId="147" xfId="0" applyFont="1" applyFill="1" applyBorder="1" applyAlignment="1">
      <alignment horizontal="center" vertical="top" wrapText="1"/>
    </xf>
    <xf numFmtId="0" fontId="45" fillId="3" borderId="89" xfId="0" applyFont="1" applyFill="1" applyBorder="1" applyAlignment="1">
      <alignment horizontal="center" vertical="center"/>
    </xf>
    <xf numFmtId="0" fontId="27" fillId="3" borderId="90" xfId="0" applyFont="1" applyFill="1" applyBorder="1" applyAlignment="1">
      <alignment horizontal="center" vertical="center"/>
    </xf>
    <xf numFmtId="0" fontId="27" fillId="3" borderId="91" xfId="0" applyFont="1" applyFill="1" applyBorder="1" applyAlignment="1">
      <alignment horizontal="center" vertical="center"/>
    </xf>
    <xf numFmtId="0" fontId="21" fillId="12" borderId="166" xfId="0" applyFont="1" applyFill="1" applyBorder="1" applyAlignment="1">
      <alignment horizontal="center" vertical="top"/>
    </xf>
    <xf numFmtId="0" fontId="21" fillId="12" borderId="169" xfId="0" applyFont="1" applyFill="1" applyBorder="1" applyAlignment="1">
      <alignment horizontal="center" vertical="top"/>
    </xf>
    <xf numFmtId="0" fontId="21" fillId="13" borderId="181" xfId="0" applyFont="1" applyFill="1" applyBorder="1" applyAlignment="1">
      <alignment horizontal="center" vertical="top" wrapText="1"/>
    </xf>
    <xf numFmtId="0" fontId="21" fillId="13" borderId="158" xfId="0" applyFont="1" applyFill="1" applyBorder="1" applyAlignment="1">
      <alignment horizontal="center" vertical="top" wrapText="1"/>
    </xf>
    <xf numFmtId="0" fontId="21" fillId="13" borderId="182" xfId="0" applyFont="1" applyFill="1" applyBorder="1" applyAlignment="1">
      <alignment horizontal="center" vertical="top" wrapText="1"/>
    </xf>
    <xf numFmtId="0" fontId="21" fillId="13" borderId="151" xfId="0" applyFont="1" applyFill="1" applyBorder="1" applyAlignment="1">
      <alignment horizontal="center" vertical="top" wrapText="1"/>
    </xf>
    <xf numFmtId="0" fontId="21" fillId="13" borderId="152" xfId="0" applyFont="1" applyFill="1" applyBorder="1" applyAlignment="1">
      <alignment horizontal="center" vertical="top" wrapText="1"/>
    </xf>
    <xf numFmtId="0" fontId="21" fillId="13" borderId="153" xfId="0" applyFont="1" applyFill="1" applyBorder="1" applyAlignment="1">
      <alignment horizontal="center" vertical="top" wrapText="1"/>
    </xf>
    <xf numFmtId="0" fontId="21" fillId="13" borderId="146" xfId="0" applyFont="1" applyFill="1" applyBorder="1" applyAlignment="1">
      <alignment horizontal="center" vertical="top"/>
    </xf>
    <xf numFmtId="0" fontId="21" fillId="13" borderId="147" xfId="0" applyFont="1" applyFill="1" applyBorder="1" applyAlignment="1">
      <alignment horizontal="center" vertical="top"/>
    </xf>
    <xf numFmtId="0" fontId="21" fillId="13" borderId="148" xfId="0" applyFont="1" applyFill="1" applyBorder="1" applyAlignment="1">
      <alignment horizontal="center" vertical="top"/>
    </xf>
    <xf numFmtId="0" fontId="21" fillId="8" borderId="150" xfId="0" applyFont="1" applyFill="1" applyBorder="1" applyAlignment="1">
      <alignment horizontal="center" vertical="top"/>
    </xf>
    <xf numFmtId="0" fontId="4" fillId="8" borderId="152" xfId="0" applyFont="1" applyFill="1" applyBorder="1" applyAlignment="1">
      <alignment horizontal="center" vertical="top" wrapText="1"/>
    </xf>
    <xf numFmtId="0" fontId="4" fillId="9" borderId="154" xfId="0" applyFont="1" applyFill="1" applyBorder="1" applyAlignment="1">
      <alignment horizontal="center" vertical="top" wrapText="1"/>
    </xf>
    <xf numFmtId="0" fontId="4" fillId="9" borderId="137" xfId="0" applyFont="1" applyFill="1" applyBorder="1" applyAlignment="1">
      <alignment horizontal="center" vertical="top" wrapText="1"/>
    </xf>
    <xf numFmtId="0" fontId="21" fillId="9" borderId="166" xfId="0" applyFont="1" applyFill="1" applyBorder="1" applyAlignment="1">
      <alignment horizontal="center" vertical="top"/>
    </xf>
    <xf numFmtId="0" fontId="21" fillId="9" borderId="169" xfId="0" applyFont="1" applyFill="1" applyBorder="1" applyAlignment="1">
      <alignment horizontal="center" vertical="top"/>
    </xf>
    <xf numFmtId="0" fontId="21" fillId="10" borderId="166" xfId="0" applyFont="1" applyFill="1" applyBorder="1" applyAlignment="1">
      <alignment horizontal="center" vertical="top"/>
    </xf>
    <xf numFmtId="0" fontId="21" fillId="10" borderId="169" xfId="0" applyFont="1" applyFill="1" applyBorder="1" applyAlignment="1">
      <alignment horizontal="center" vertical="top"/>
    </xf>
    <xf numFmtId="0" fontId="21" fillId="10" borderId="154" xfId="0" applyFont="1" applyFill="1" applyBorder="1" applyAlignment="1">
      <alignment horizontal="center" vertical="top" wrapText="1"/>
    </xf>
    <xf numFmtId="0" fontId="21" fillId="10" borderId="137" xfId="0" applyFont="1" applyFill="1" applyBorder="1" applyAlignment="1">
      <alignment horizontal="center" vertical="top" wrapText="1"/>
    </xf>
    <xf numFmtId="0" fontId="4" fillId="10" borderId="157" xfId="0" applyFont="1" applyFill="1" applyBorder="1" applyAlignment="1">
      <alignment horizontal="center" vertical="top" wrapText="1"/>
    </xf>
    <xf numFmtId="0" fontId="4" fillId="10" borderId="141" xfId="0" applyFont="1" applyFill="1" applyBorder="1" applyAlignment="1">
      <alignment horizontal="center" vertical="top" wrapText="1"/>
    </xf>
    <xf numFmtId="0" fontId="21" fillId="11" borderId="146" xfId="0" applyFont="1" applyFill="1" applyBorder="1" applyAlignment="1">
      <alignment horizontal="center" vertical="top" wrapText="1"/>
    </xf>
    <xf numFmtId="0" fontId="21" fillId="11" borderId="147" xfId="0" applyFont="1" applyFill="1" applyBorder="1" applyAlignment="1">
      <alignment horizontal="center" vertical="top" wrapText="1"/>
    </xf>
    <xf numFmtId="0" fontId="21" fillId="11" borderId="149" xfId="0" applyFont="1" applyFill="1" applyBorder="1" applyAlignment="1">
      <alignment horizontal="center" vertical="top"/>
    </xf>
    <xf numFmtId="0" fontId="21" fillId="11" borderId="150" xfId="0" applyFont="1" applyFill="1" applyBorder="1" applyAlignment="1">
      <alignment horizontal="center" vertical="top"/>
    </xf>
    <xf numFmtId="0" fontId="4" fillId="11" borderId="146" xfId="0" applyFont="1" applyFill="1" applyBorder="1" applyAlignment="1">
      <alignment horizontal="center" vertical="top" wrapText="1"/>
    </xf>
    <xf numFmtId="0" fontId="4" fillId="11" borderId="147" xfId="0" applyFont="1" applyFill="1" applyBorder="1" applyAlignment="1">
      <alignment horizontal="center" vertical="top" wrapText="1"/>
    </xf>
    <xf numFmtId="0" fontId="21" fillId="4" borderId="48" xfId="0" applyFont="1" applyFill="1" applyBorder="1" applyAlignment="1" applyProtection="1">
      <alignment horizontal="center"/>
      <protection locked="0"/>
    </xf>
    <xf numFmtId="0" fontId="25" fillId="0" borderId="84" xfId="0" applyFont="1" applyBorder="1" applyAlignment="1">
      <alignment horizontal="right" vertical="center" wrapText="1"/>
    </xf>
    <xf numFmtId="0" fontId="25" fillId="0" borderId="94" xfId="0" applyFont="1" applyBorder="1" applyAlignment="1">
      <alignment horizontal="right" vertical="center" wrapText="1"/>
    </xf>
    <xf numFmtId="0" fontId="25" fillId="0" borderId="83" xfId="0" applyFont="1" applyBorder="1" applyAlignment="1">
      <alignment horizontal="right" vertical="center" wrapText="1"/>
    </xf>
    <xf numFmtId="0" fontId="25" fillId="0" borderId="0" xfId="0" applyFont="1" applyAlignment="1">
      <alignment horizontal="right" vertical="center" wrapText="1"/>
    </xf>
    <xf numFmtId="0" fontId="36" fillId="3" borderId="5" xfId="0" applyFont="1" applyFill="1" applyBorder="1" applyAlignment="1">
      <alignment horizontal="center" vertical="top"/>
    </xf>
    <xf numFmtId="0" fontId="36" fillId="3" borderId="6" xfId="0" applyFont="1" applyFill="1" applyBorder="1" applyAlignment="1">
      <alignment horizontal="center" vertical="top"/>
    </xf>
    <xf numFmtId="0" fontId="36" fillId="3" borderId="11" xfId="0" applyFont="1" applyFill="1" applyBorder="1" applyAlignment="1">
      <alignment horizontal="center" vertical="top"/>
    </xf>
    <xf numFmtId="0" fontId="25" fillId="20" borderId="30" xfId="0" applyFont="1" applyFill="1" applyBorder="1" applyAlignment="1">
      <alignment horizontal="center" vertical="center" wrapText="1"/>
    </xf>
    <xf numFmtId="0" fontId="25" fillId="20" borderId="31" xfId="0" applyFont="1" applyFill="1" applyBorder="1" applyAlignment="1">
      <alignment horizontal="center" vertical="center" wrapText="1"/>
    </xf>
    <xf numFmtId="0" fontId="25" fillId="20" borderId="38" xfId="0" applyFont="1" applyFill="1" applyBorder="1" applyAlignment="1">
      <alignment horizontal="center" vertical="center" wrapText="1"/>
    </xf>
    <xf numFmtId="0" fontId="25" fillId="20" borderId="0" xfId="0" applyFont="1" applyFill="1" applyAlignment="1">
      <alignment horizontal="center" vertical="center" wrapText="1"/>
    </xf>
    <xf numFmtId="0" fontId="43" fillId="0" borderId="0" xfId="0" applyFont="1" applyAlignment="1">
      <alignment horizontal="right" vertical="center"/>
    </xf>
    <xf numFmtId="0" fontId="43" fillId="0" borderId="0" xfId="0" applyFont="1" applyAlignment="1">
      <alignment horizontal="right" vertical="center" wrapText="1"/>
    </xf>
    <xf numFmtId="0" fontId="44" fillId="4" borderId="0" xfId="0" applyFont="1" applyFill="1" applyAlignment="1">
      <alignment horizontal="center"/>
    </xf>
    <xf numFmtId="0" fontId="23" fillId="17" borderId="13" xfId="0" applyFont="1" applyFill="1" applyBorder="1" applyAlignment="1">
      <alignment horizontal="center" vertical="center"/>
    </xf>
    <xf numFmtId="0" fontId="21" fillId="0" borderId="13" xfId="0" applyFont="1" applyBorder="1" applyAlignment="1">
      <alignment horizontal="center" vertical="center" wrapText="1"/>
    </xf>
    <xf numFmtId="0" fontId="31" fillId="0" borderId="13" xfId="0" applyFont="1" applyBorder="1" applyAlignment="1">
      <alignment horizontal="left" vertical="center" wrapText="1"/>
    </xf>
    <xf numFmtId="0" fontId="32" fillId="4" borderId="36" xfId="0" applyFont="1" applyFill="1" applyBorder="1" applyAlignment="1">
      <alignment horizontal="center" vertical="center" wrapText="1"/>
    </xf>
    <xf numFmtId="0" fontId="6" fillId="18" borderId="13" xfId="0" applyFont="1" applyFill="1" applyBorder="1" applyAlignment="1">
      <alignment horizontal="center" vertical="center"/>
    </xf>
    <xf numFmtId="0" fontId="21" fillId="0" borderId="98" xfId="0" applyFont="1" applyBorder="1" applyAlignment="1">
      <alignment horizontal="center"/>
    </xf>
    <xf numFmtId="0" fontId="21" fillId="0" borderId="118" xfId="0" applyFont="1" applyBorder="1" applyAlignment="1">
      <alignment horizontal="center"/>
    </xf>
    <xf numFmtId="0" fontId="21" fillId="0" borderId="38" xfId="0" applyFont="1" applyBorder="1" applyAlignment="1">
      <alignment horizontal="center"/>
    </xf>
    <xf numFmtId="0" fontId="21" fillId="0" borderId="93" xfId="0" applyFont="1" applyBorder="1" applyAlignment="1">
      <alignment horizontal="center"/>
    </xf>
    <xf numFmtId="0" fontId="16" fillId="3" borderId="1" xfId="0" applyFont="1" applyFill="1" applyBorder="1" applyAlignment="1">
      <alignment horizontal="center" vertical="top"/>
    </xf>
    <xf numFmtId="0" fontId="16" fillId="3" borderId="12" xfId="0" applyFont="1" applyFill="1" applyBorder="1" applyAlignment="1">
      <alignment horizontal="center" vertical="top"/>
    </xf>
    <xf numFmtId="0" fontId="16" fillId="3" borderId="3" xfId="0" applyFont="1" applyFill="1" applyBorder="1" applyAlignment="1">
      <alignment horizontal="center" vertical="top"/>
    </xf>
    <xf numFmtId="0" fontId="0" fillId="4" borderId="14" xfId="0" applyFill="1" applyBorder="1" applyAlignment="1">
      <alignment horizontal="center"/>
    </xf>
    <xf numFmtId="0" fontId="0" fillId="4" borderId="108" xfId="0" applyFill="1" applyBorder="1" applyAlignment="1">
      <alignment horizontal="center"/>
    </xf>
    <xf numFmtId="0" fontId="0" fillId="4" borderId="15" xfId="0" applyFill="1" applyBorder="1" applyAlignment="1">
      <alignment horizontal="center"/>
    </xf>
    <xf numFmtId="0" fontId="25" fillId="0" borderId="38" xfId="0" applyFont="1" applyBorder="1" applyAlignment="1">
      <alignment horizontal="center" vertical="center"/>
    </xf>
    <xf numFmtId="0" fontId="25" fillId="0" borderId="0" xfId="0" applyFont="1" applyAlignment="1">
      <alignment horizontal="center" vertical="center"/>
    </xf>
    <xf numFmtId="0" fontId="25" fillId="0" borderId="93" xfId="0" applyFont="1" applyBorder="1" applyAlignment="1">
      <alignment horizontal="center" vertical="center"/>
    </xf>
    <xf numFmtId="0" fontId="21" fillId="4" borderId="0" xfId="0" applyFont="1" applyFill="1" applyAlignment="1" applyProtection="1">
      <alignment horizontal="center" vertical="center"/>
      <protection locked="0"/>
    </xf>
    <xf numFmtId="0" fontId="23" fillId="8" borderId="13" xfId="0" applyFont="1" applyFill="1" applyBorder="1" applyAlignment="1">
      <alignment horizontal="center" vertical="center"/>
    </xf>
    <xf numFmtId="9" fontId="21" fillId="24" borderId="13" xfId="2" applyFont="1" applyFill="1" applyBorder="1" applyAlignment="1" applyProtection="1">
      <alignment horizontal="center" vertical="center" wrapText="1"/>
    </xf>
    <xf numFmtId="0" fontId="25" fillId="0" borderId="13" xfId="0" applyFont="1" applyBorder="1" applyAlignment="1">
      <alignment horizontal="center" vertical="center" wrapText="1"/>
    </xf>
    <xf numFmtId="0" fontId="23" fillId="15" borderId="13" xfId="0" applyFont="1" applyFill="1" applyBorder="1" applyAlignment="1">
      <alignment horizontal="center" vertical="center"/>
    </xf>
    <xf numFmtId="0" fontId="25" fillId="4" borderId="123" xfId="0" applyFont="1" applyFill="1" applyBorder="1" applyAlignment="1">
      <alignment horizontal="center" vertical="center" wrapText="1"/>
    </xf>
    <xf numFmtId="0" fontId="25" fillId="4" borderId="124" xfId="0" applyFont="1" applyFill="1" applyBorder="1" applyAlignment="1">
      <alignment horizontal="center" vertical="center" wrapText="1"/>
    </xf>
    <xf numFmtId="0" fontId="27" fillId="23" borderId="0" xfId="0" applyFont="1" applyFill="1" applyAlignment="1">
      <alignment horizontal="left"/>
    </xf>
    <xf numFmtId="0" fontId="23" fillId="16" borderId="13" xfId="0" applyFont="1" applyFill="1" applyBorder="1" applyAlignment="1">
      <alignment horizontal="center" vertical="center"/>
    </xf>
    <xf numFmtId="0" fontId="25" fillId="0" borderId="30" xfId="0" applyFont="1" applyBorder="1" applyAlignment="1">
      <alignment horizontal="right" vertical="center" wrapText="1"/>
    </xf>
    <xf numFmtId="0" fontId="25" fillId="0" borderId="31" xfId="0" applyFont="1" applyBorder="1" applyAlignment="1">
      <alignment horizontal="right" vertical="center" wrapText="1"/>
    </xf>
    <xf numFmtId="0" fontId="25" fillId="0" borderId="38" xfId="0" applyFont="1" applyBorder="1" applyAlignment="1">
      <alignment horizontal="right" vertical="center" wrapText="1"/>
    </xf>
    <xf numFmtId="0" fontId="21" fillId="0" borderId="84"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85"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0" xfId="0" applyFont="1" applyAlignment="1">
      <alignment horizontal="center" vertical="center" wrapText="1"/>
    </xf>
    <xf numFmtId="0" fontId="21" fillId="0" borderId="88"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87" xfId="0" applyFont="1" applyBorder="1" applyAlignment="1">
      <alignment horizontal="center" vertical="center" wrapText="1"/>
    </xf>
    <xf numFmtId="0" fontId="25" fillId="4" borderId="84"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25" fillId="4" borderId="88" xfId="0" applyFont="1" applyFill="1" applyBorder="1" applyAlignment="1">
      <alignment horizontal="center" vertical="center" wrapText="1"/>
    </xf>
    <xf numFmtId="0" fontId="25" fillId="4" borderId="95" xfId="0" applyFont="1" applyFill="1" applyBorder="1" applyAlignment="1">
      <alignment horizontal="center" vertical="center" wrapText="1"/>
    </xf>
    <xf numFmtId="0" fontId="25" fillId="4" borderId="87" xfId="0" applyFont="1" applyFill="1" applyBorder="1" applyAlignment="1">
      <alignment horizontal="center" vertical="center" wrapText="1"/>
    </xf>
    <xf numFmtId="0" fontId="21" fillId="0" borderId="84" xfId="0" applyFont="1" applyBorder="1" applyAlignment="1" applyProtection="1">
      <alignment horizontal="center"/>
      <protection locked="0"/>
    </xf>
    <xf numFmtId="0" fontId="21" fillId="0" borderId="85" xfId="0" applyFont="1" applyBorder="1" applyAlignment="1" applyProtection="1">
      <alignment horizontal="center"/>
      <protection locked="0"/>
    </xf>
    <xf numFmtId="0" fontId="21" fillId="0" borderId="83" xfId="0" applyFont="1" applyBorder="1" applyAlignment="1" applyProtection="1">
      <alignment horizontal="center"/>
      <protection locked="0"/>
    </xf>
    <xf numFmtId="0" fontId="21" fillId="0" borderId="88" xfId="0" applyFont="1" applyBorder="1" applyAlignment="1" applyProtection="1">
      <alignment horizontal="center"/>
      <protection locked="0"/>
    </xf>
    <xf numFmtId="0" fontId="21" fillId="0" borderId="95" xfId="0" applyFont="1" applyBorder="1" applyAlignment="1" applyProtection="1">
      <alignment horizontal="center"/>
      <protection locked="0"/>
    </xf>
    <xf numFmtId="0" fontId="21" fillId="0" borderId="87" xfId="0" applyFont="1" applyBorder="1" applyAlignment="1" applyProtection="1">
      <alignment horizontal="center"/>
      <protection locked="0"/>
    </xf>
    <xf numFmtId="0" fontId="25" fillId="0" borderId="0" xfId="0" applyFont="1" applyAlignment="1" applyProtection="1">
      <alignment horizontal="right" vertical="center" wrapText="1"/>
      <protection locked="0"/>
    </xf>
    <xf numFmtId="0" fontId="25" fillId="0" borderId="41" xfId="0" applyFont="1" applyBorder="1" applyAlignment="1">
      <alignment horizontal="right" vertical="center" wrapText="1"/>
    </xf>
    <xf numFmtId="0" fontId="25" fillId="0" borderId="33" xfId="0" applyFont="1" applyBorder="1" applyAlignment="1">
      <alignment horizontal="right" vertical="center" wrapText="1"/>
    </xf>
    <xf numFmtId="0" fontId="25" fillId="4" borderId="47" xfId="0" applyFont="1" applyFill="1" applyBorder="1" applyAlignment="1">
      <alignment horizontal="center" wrapText="1"/>
    </xf>
    <xf numFmtId="0" fontId="25" fillId="4" borderId="52" xfId="0" applyFont="1" applyFill="1" applyBorder="1" applyAlignment="1">
      <alignment horizontal="center" wrapText="1"/>
    </xf>
    <xf numFmtId="0" fontId="29" fillId="0" borderId="30" xfId="0" applyFont="1" applyBorder="1" applyAlignment="1">
      <alignment wrapText="1"/>
    </xf>
    <xf numFmtId="0" fontId="29" fillId="0" borderId="31" xfId="0" applyFont="1" applyBorder="1" applyAlignment="1">
      <alignment wrapText="1"/>
    </xf>
    <xf numFmtId="0" fontId="29" fillId="0" borderId="32" xfId="0" applyFont="1" applyBorder="1" applyAlignment="1">
      <alignment wrapText="1"/>
    </xf>
    <xf numFmtId="0" fontId="29" fillId="0" borderId="41" xfId="0" applyFont="1" applyBorder="1" applyAlignment="1">
      <alignment wrapText="1"/>
    </xf>
    <xf numFmtId="0" fontId="29" fillId="0" borderId="33" xfId="0" applyFont="1" applyBorder="1" applyAlignment="1">
      <alignment wrapText="1"/>
    </xf>
    <xf numFmtId="0" fontId="29" fillId="0" borderId="40" xfId="0" applyFont="1" applyBorder="1" applyAlignment="1">
      <alignment wrapText="1"/>
    </xf>
    <xf numFmtId="0" fontId="25" fillId="4" borderId="45" xfId="0" applyFont="1" applyFill="1" applyBorder="1" applyAlignment="1">
      <alignment horizontal="center" vertical="center" wrapText="1"/>
    </xf>
    <xf numFmtId="0" fontId="25" fillId="4" borderId="49" xfId="0" applyFont="1" applyFill="1" applyBorder="1" applyAlignment="1">
      <alignment horizontal="center" vertical="center" wrapText="1"/>
    </xf>
    <xf numFmtId="0" fontId="25" fillId="4" borderId="50" xfId="0" applyFont="1" applyFill="1" applyBorder="1" applyAlignment="1">
      <alignment horizontal="center" vertical="center" wrapText="1"/>
    </xf>
    <xf numFmtId="0" fontId="25" fillId="4" borderId="46" xfId="0" applyFont="1" applyFill="1" applyBorder="1" applyAlignment="1">
      <alignment horizontal="center" vertical="center" wrapText="1"/>
    </xf>
    <xf numFmtId="0" fontId="25" fillId="4" borderId="134"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51" xfId="0" applyFont="1" applyFill="1" applyBorder="1" applyAlignment="1">
      <alignment horizontal="center" vertical="center" wrapText="1"/>
    </xf>
    <xf numFmtId="0" fontId="25" fillId="4" borderId="135" xfId="0" applyFont="1" applyFill="1" applyBorder="1" applyAlignment="1">
      <alignment horizontal="center" vertical="center" wrapText="1"/>
    </xf>
    <xf numFmtId="0" fontId="25" fillId="4" borderId="94" xfId="0" applyFont="1" applyFill="1" applyBorder="1" applyAlignment="1">
      <alignment horizontal="center" vertical="center" wrapText="1"/>
    </xf>
    <xf numFmtId="0" fontId="25" fillId="4" borderId="96"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25" fillId="4" borderId="52" xfId="0" applyFont="1" applyFill="1" applyBorder="1" applyAlignment="1">
      <alignment horizontal="center" vertical="center" wrapText="1"/>
    </xf>
    <xf numFmtId="0" fontId="27" fillId="3" borderId="5" xfId="0" applyFont="1" applyFill="1" applyBorder="1" applyAlignment="1">
      <alignment horizontal="center"/>
    </xf>
    <xf numFmtId="0" fontId="27" fillId="3" borderId="6" xfId="0" applyFont="1" applyFill="1" applyBorder="1" applyAlignment="1">
      <alignment horizontal="center"/>
    </xf>
    <xf numFmtId="0" fontId="27" fillId="3" borderId="11" xfId="0" applyFont="1" applyFill="1" applyBorder="1" applyAlignment="1">
      <alignment horizontal="center"/>
    </xf>
    <xf numFmtId="0" fontId="21" fillId="20" borderId="31" xfId="0" applyFont="1" applyFill="1" applyBorder="1" applyAlignment="1">
      <alignment horizontal="center" vertical="center" wrapText="1"/>
    </xf>
    <xf numFmtId="0" fontId="21" fillId="20" borderId="32" xfId="0" applyFont="1" applyFill="1" applyBorder="1" applyAlignment="1">
      <alignment horizontal="center" vertical="center" wrapText="1"/>
    </xf>
    <xf numFmtId="0" fontId="21" fillId="20" borderId="33" xfId="0" applyFont="1" applyFill="1" applyBorder="1" applyAlignment="1">
      <alignment horizontal="center" vertical="center" wrapText="1"/>
    </xf>
    <xf numFmtId="0" fontId="21" fillId="20" borderId="40" xfId="0" applyFont="1" applyFill="1" applyBorder="1" applyAlignment="1">
      <alignment horizontal="center" vertical="center" wrapText="1"/>
    </xf>
    <xf numFmtId="0" fontId="25" fillId="0" borderId="68" xfId="0" applyFont="1" applyBorder="1" applyAlignment="1">
      <alignment vertical="center" wrapText="1"/>
    </xf>
    <xf numFmtId="0" fontId="25" fillId="0" borderId="70" xfId="0" applyFont="1" applyBorder="1" applyAlignment="1">
      <alignment vertical="center" wrapText="1"/>
    </xf>
    <xf numFmtId="0" fontId="21" fillId="4" borderId="109" xfId="0" applyFont="1" applyFill="1" applyBorder="1" applyAlignment="1" applyProtection="1">
      <alignment horizontal="center" vertical="center"/>
      <protection locked="0"/>
    </xf>
    <xf numFmtId="0" fontId="21" fillId="4" borderId="110" xfId="0" applyFont="1" applyFill="1" applyBorder="1" applyAlignment="1" applyProtection="1">
      <alignment horizontal="center" vertical="center"/>
      <protection locked="0"/>
    </xf>
    <xf numFmtId="0" fontId="29" fillId="0" borderId="71" xfId="0" applyFont="1" applyBorder="1" applyAlignment="1">
      <alignment vertical="center"/>
    </xf>
    <xf numFmtId="0" fontId="29" fillId="0" borderId="68" xfId="0" applyFont="1" applyBorder="1" applyAlignment="1">
      <alignment vertical="center"/>
    </xf>
    <xf numFmtId="0" fontId="25" fillId="0" borderId="95" xfId="0" applyFont="1" applyBorder="1" applyAlignment="1">
      <alignment horizontal="right" vertical="center" wrapText="1"/>
    </xf>
    <xf numFmtId="0" fontId="25" fillId="0" borderId="96" xfId="0" applyFont="1" applyBorder="1" applyAlignment="1">
      <alignment horizontal="right" vertical="center" wrapText="1"/>
    </xf>
    <xf numFmtId="0" fontId="21" fillId="4" borderId="88" xfId="0" applyFont="1" applyFill="1" applyBorder="1" applyAlignment="1" applyProtection="1">
      <alignment horizontal="center" vertical="center"/>
      <protection locked="0"/>
    </xf>
    <xf numFmtId="0" fontId="21" fillId="4" borderId="87" xfId="0" applyFont="1" applyFill="1" applyBorder="1" applyAlignment="1" applyProtection="1">
      <alignment horizontal="center" vertical="center"/>
      <protection locked="0"/>
    </xf>
    <xf numFmtId="0" fontId="25" fillId="0" borderId="62" xfId="0" applyFont="1" applyBorder="1" applyAlignment="1">
      <alignment wrapText="1"/>
    </xf>
    <xf numFmtId="0" fontId="25" fillId="0" borderId="121" xfId="0" applyFont="1" applyBorder="1" applyAlignment="1">
      <alignment wrapText="1"/>
    </xf>
    <xf numFmtId="0" fontId="25" fillId="0" borderId="104" xfId="0" applyFont="1" applyBorder="1" applyAlignment="1">
      <alignment wrapText="1"/>
    </xf>
    <xf numFmtId="0" fontId="25" fillId="0" borderId="56" xfId="0" applyFont="1" applyBorder="1" applyAlignment="1">
      <alignment wrapText="1"/>
    </xf>
    <xf numFmtId="0" fontId="25" fillId="0" borderId="116" xfId="0" applyFont="1" applyBorder="1" applyAlignment="1">
      <alignment wrapText="1"/>
    </xf>
    <xf numFmtId="0" fontId="25" fillId="0" borderId="63" xfId="0" applyFont="1" applyBorder="1" applyAlignment="1">
      <alignment wrapText="1"/>
    </xf>
    <xf numFmtId="0" fontId="34" fillId="3" borderId="105" xfId="0" applyFont="1" applyFill="1" applyBorder="1" applyAlignment="1">
      <alignment horizontal="center" vertical="center" wrapText="1"/>
    </xf>
    <xf numFmtId="0" fontId="34" fillId="3" borderId="120" xfId="0" applyFont="1" applyFill="1" applyBorder="1" applyAlignment="1">
      <alignment horizontal="center" vertical="center" wrapText="1"/>
    </xf>
    <xf numFmtId="0" fontId="34" fillId="3" borderId="106" xfId="0" applyFont="1" applyFill="1" applyBorder="1" applyAlignment="1">
      <alignment horizontal="center" vertical="center" wrapText="1"/>
    </xf>
    <xf numFmtId="0" fontId="34" fillId="3" borderId="115" xfId="0" applyFont="1" applyFill="1" applyBorder="1" applyAlignment="1">
      <alignment horizontal="center" vertical="center" wrapText="1"/>
    </xf>
    <xf numFmtId="0" fontId="34" fillId="3" borderId="107" xfId="0" applyFont="1" applyFill="1" applyBorder="1" applyAlignment="1">
      <alignment horizontal="center" vertical="center" wrapText="1"/>
    </xf>
    <xf numFmtId="0" fontId="21" fillId="0" borderId="8" xfId="0" applyFont="1" applyBorder="1" applyAlignment="1">
      <alignment horizontal="center"/>
    </xf>
    <xf numFmtId="0" fontId="21" fillId="0" borderId="86" xfId="0" applyFont="1" applyBorder="1" applyAlignment="1">
      <alignment horizontal="center"/>
    </xf>
    <xf numFmtId="0" fontId="0" fillId="23" borderId="0" xfId="0" applyFill="1" applyAlignment="1">
      <alignment horizontal="center"/>
    </xf>
    <xf numFmtId="0" fontId="9" fillId="22" borderId="0" xfId="0" applyFont="1" applyFill="1" applyAlignment="1">
      <alignment horizontal="center" wrapText="1"/>
    </xf>
    <xf numFmtId="0" fontId="9" fillId="22" borderId="132" xfId="0" applyFont="1" applyFill="1" applyBorder="1" applyAlignment="1">
      <alignment horizontal="center" wrapText="1"/>
    </xf>
    <xf numFmtId="0" fontId="21" fillId="0" borderId="2" xfId="0" applyFont="1" applyBorder="1" applyAlignment="1">
      <alignment horizontal="center"/>
    </xf>
    <xf numFmtId="0" fontId="10" fillId="22" borderId="131" xfId="0" applyFont="1" applyFill="1" applyBorder="1" applyAlignment="1">
      <alignment horizontal="center"/>
    </xf>
    <xf numFmtId="0" fontId="10" fillId="22" borderId="2" xfId="0" applyFont="1" applyFill="1" applyBorder="1" applyAlignment="1">
      <alignment horizontal="center"/>
    </xf>
    <xf numFmtId="0" fontId="10" fillId="22" borderId="39" xfId="0" applyFont="1" applyFill="1" applyBorder="1" applyAlignment="1">
      <alignment horizontal="center"/>
    </xf>
    <xf numFmtId="0" fontId="25" fillId="0" borderId="32" xfId="0" applyFont="1" applyBorder="1" applyAlignment="1">
      <alignment horizontal="center" vertical="center" wrapText="1"/>
    </xf>
    <xf numFmtId="0" fontId="25" fillId="0" borderId="93" xfId="0" applyFont="1" applyBorder="1" applyAlignment="1">
      <alignment horizontal="center" vertical="center" wrapText="1"/>
    </xf>
    <xf numFmtId="0" fontId="21" fillId="4" borderId="85" xfId="0" applyFont="1" applyFill="1" applyBorder="1" applyAlignment="1" applyProtection="1">
      <alignment horizontal="center" vertical="center"/>
      <protection locked="0"/>
    </xf>
    <xf numFmtId="0" fontId="25" fillId="0" borderId="84" xfId="0" applyFont="1" applyBorder="1" applyAlignment="1" applyProtection="1">
      <alignment horizontal="center" vertical="center" wrapText="1"/>
      <protection locked="0"/>
    </xf>
    <xf numFmtId="0" fontId="25" fillId="0" borderId="94" xfId="0" applyFont="1" applyBorder="1" applyAlignment="1" applyProtection="1">
      <alignment horizontal="center" vertical="center" wrapText="1"/>
      <protection locked="0"/>
    </xf>
    <xf numFmtId="0" fontId="25" fillId="0" borderId="85" xfId="0" applyFont="1" applyBorder="1" applyAlignment="1" applyProtection="1">
      <alignment horizontal="center" vertical="center" wrapText="1"/>
      <protection locked="0"/>
    </xf>
    <xf numFmtId="0" fontId="25" fillId="0" borderId="83"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88" xfId="0" applyFont="1" applyBorder="1" applyAlignment="1" applyProtection="1">
      <alignment horizontal="center" vertical="center" wrapText="1"/>
      <protection locked="0"/>
    </xf>
    <xf numFmtId="0" fontId="10" fillId="22" borderId="0" xfId="0" applyFont="1" applyFill="1" applyAlignment="1">
      <alignment horizontal="left" wrapText="1"/>
    </xf>
    <xf numFmtId="0" fontId="25" fillId="22" borderId="0" xfId="0" applyFont="1" applyFill="1" applyAlignment="1">
      <alignment horizontal="left" wrapText="1"/>
    </xf>
    <xf numFmtId="0" fontId="32" fillId="24" borderId="146" xfId="0" applyFont="1" applyFill="1" applyBorder="1" applyAlignment="1">
      <alignment horizontal="center" vertical="center" wrapText="1"/>
    </xf>
    <xf numFmtId="0" fontId="32" fillId="24" borderId="185" xfId="0" applyFont="1" applyFill="1" applyBorder="1" applyAlignment="1">
      <alignment horizontal="center" vertical="center" wrapText="1"/>
    </xf>
    <xf numFmtId="0" fontId="21" fillId="0" borderId="0" xfId="0" applyFont="1" applyAlignment="1">
      <alignment horizontal="center"/>
    </xf>
    <xf numFmtId="0" fontId="48" fillId="3" borderId="1"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7" xfId="0" applyFont="1" applyFill="1" applyBorder="1" applyAlignment="1">
      <alignment horizontal="center" vertical="center"/>
    </xf>
    <xf numFmtId="0" fontId="37" fillId="0" borderId="84" xfId="0" applyFont="1" applyBorder="1" applyAlignment="1" applyProtection="1">
      <alignment vertical="top" wrapText="1"/>
      <protection locked="0"/>
    </xf>
    <xf numFmtId="0" fontId="37" fillId="0" borderId="94" xfId="0" applyFont="1" applyBorder="1" applyAlignment="1" applyProtection="1">
      <alignment vertical="top" wrapText="1"/>
      <protection locked="0"/>
    </xf>
    <xf numFmtId="0" fontId="37" fillId="0" borderId="85" xfId="0" applyFont="1" applyBorder="1" applyAlignment="1" applyProtection="1">
      <alignment vertical="top" wrapText="1"/>
      <protection locked="0"/>
    </xf>
    <xf numFmtId="0" fontId="37" fillId="0" borderId="83" xfId="0" applyFont="1" applyBorder="1" applyAlignment="1" applyProtection="1">
      <alignment vertical="top" wrapText="1"/>
      <protection locked="0"/>
    </xf>
    <xf numFmtId="0" fontId="37" fillId="0" borderId="0" xfId="0" applyFont="1" applyAlignment="1" applyProtection="1">
      <alignment vertical="top" wrapText="1"/>
      <protection locked="0"/>
    </xf>
    <xf numFmtId="0" fontId="37" fillId="0" borderId="88" xfId="0" applyFont="1" applyBorder="1" applyAlignment="1" applyProtection="1">
      <alignment vertical="top" wrapText="1"/>
      <protection locked="0"/>
    </xf>
    <xf numFmtId="0" fontId="37" fillId="0" borderId="95" xfId="0" applyFont="1" applyBorder="1" applyAlignment="1" applyProtection="1">
      <alignment vertical="top" wrapText="1"/>
      <protection locked="0"/>
    </xf>
    <xf numFmtId="0" fontId="37" fillId="0" borderId="96" xfId="0" applyFont="1" applyBorder="1" applyAlignment="1" applyProtection="1">
      <alignment vertical="top" wrapText="1"/>
      <protection locked="0"/>
    </xf>
    <xf numFmtId="0" fontId="37" fillId="0" borderId="87" xfId="0" applyFont="1" applyBorder="1" applyAlignment="1" applyProtection="1">
      <alignment vertical="top" wrapText="1"/>
      <protection locked="0"/>
    </xf>
    <xf numFmtId="0" fontId="25" fillId="0" borderId="30" xfId="0" applyFont="1" applyBorder="1" applyAlignment="1">
      <alignment vertical="center" wrapText="1"/>
    </xf>
    <xf numFmtId="0" fontId="25" fillId="0" borderId="31" xfId="0" applyFont="1" applyBorder="1" applyAlignment="1">
      <alignment vertical="center" wrapText="1"/>
    </xf>
    <xf numFmtId="0" fontId="25" fillId="0" borderId="41" xfId="0" applyFont="1" applyBorder="1" applyAlignment="1">
      <alignment vertical="center" wrapText="1"/>
    </xf>
    <xf numFmtId="0" fontId="25" fillId="0" borderId="33" xfId="0" applyFont="1" applyBorder="1" applyAlignment="1">
      <alignment vertical="center" wrapText="1"/>
    </xf>
    <xf numFmtId="0" fontId="21" fillId="4" borderId="84" xfId="0" applyFont="1" applyFill="1" applyBorder="1" applyAlignment="1" applyProtection="1">
      <alignment horizontal="center" vertical="center"/>
      <protection locked="0"/>
    </xf>
    <xf numFmtId="0" fontId="21" fillId="4" borderId="95" xfId="0" applyFont="1" applyFill="1" applyBorder="1" applyAlignment="1" applyProtection="1">
      <alignment horizontal="center" vertical="center"/>
      <protection locked="0"/>
    </xf>
    <xf numFmtId="0" fontId="50" fillId="33" borderId="13" xfId="4" applyFont="1" applyFill="1" applyBorder="1" applyAlignment="1">
      <alignment horizontal="center" vertical="center"/>
    </xf>
    <xf numFmtId="0" fontId="50" fillId="34" borderId="13" xfId="4" applyFont="1" applyFill="1" applyBorder="1" applyAlignment="1">
      <alignment horizontal="center" vertical="center"/>
    </xf>
    <xf numFmtId="0" fontId="8" fillId="27" borderId="14" xfId="3" applyFont="1" applyFill="1" applyBorder="1" applyAlignment="1">
      <alignment horizontal="center" vertical="center" wrapText="1"/>
    </xf>
    <xf numFmtId="0" fontId="8" fillId="27" borderId="108" xfId="3" applyFont="1" applyFill="1" applyBorder="1" applyAlignment="1">
      <alignment horizontal="center" vertical="center" wrapText="1"/>
    </xf>
    <xf numFmtId="0" fontId="8" fillId="27" borderId="15" xfId="3" applyFont="1" applyFill="1" applyBorder="1" applyAlignment="1">
      <alignment horizontal="center" vertical="center" wrapText="1"/>
    </xf>
    <xf numFmtId="0" fontId="53" fillId="28" borderId="14" xfId="3" applyFont="1" applyFill="1" applyBorder="1" applyAlignment="1">
      <alignment horizontal="center" vertical="center" wrapText="1"/>
    </xf>
    <xf numFmtId="0" fontId="53" fillId="28" borderId="108" xfId="3" applyFont="1" applyFill="1" applyBorder="1" applyAlignment="1">
      <alignment horizontal="center" vertical="center" wrapText="1"/>
    </xf>
    <xf numFmtId="0" fontId="53" fillId="28" borderId="15" xfId="3" applyFont="1" applyFill="1" applyBorder="1" applyAlignment="1">
      <alignment horizontal="center" vertical="center" wrapText="1"/>
    </xf>
    <xf numFmtId="0" fontId="53" fillId="29" borderId="14" xfId="3" applyFont="1" applyFill="1" applyBorder="1" applyAlignment="1">
      <alignment horizontal="center" vertical="center" wrapText="1"/>
    </xf>
    <xf numFmtId="0" fontId="53" fillId="29" borderId="108" xfId="3" applyFont="1" applyFill="1" applyBorder="1" applyAlignment="1">
      <alignment horizontal="center" vertical="center" wrapText="1"/>
    </xf>
    <xf numFmtId="0" fontId="53" fillId="29" borderId="15" xfId="3" applyFont="1" applyFill="1" applyBorder="1" applyAlignment="1">
      <alignment horizontal="center" vertical="center" wrapText="1"/>
    </xf>
    <xf numFmtId="0" fontId="53" fillId="30" borderId="14" xfId="3" applyFont="1" applyFill="1" applyBorder="1" applyAlignment="1">
      <alignment horizontal="center" vertical="center" wrapText="1"/>
    </xf>
    <xf numFmtId="0" fontId="53" fillId="30" borderId="108" xfId="3" applyFont="1" applyFill="1" applyBorder="1" applyAlignment="1">
      <alignment horizontal="center" vertical="center" wrapText="1"/>
    </xf>
    <xf numFmtId="0" fontId="53" fillId="30" borderId="15" xfId="3" applyFont="1" applyFill="1" applyBorder="1" applyAlignment="1">
      <alignment horizontal="center" vertical="center" wrapText="1"/>
    </xf>
    <xf numFmtId="0" fontId="50" fillId="31" borderId="13" xfId="4" applyFont="1" applyFill="1" applyBorder="1" applyAlignment="1">
      <alignment horizontal="center" vertical="center"/>
    </xf>
    <xf numFmtId="0" fontId="50" fillId="32" borderId="13" xfId="4" applyFont="1" applyFill="1" applyBorder="1" applyAlignment="1">
      <alignment horizontal="center" vertical="center"/>
    </xf>
    <xf numFmtId="0" fontId="21" fillId="0" borderId="55" xfId="0" applyFont="1" applyBorder="1" applyAlignment="1" applyProtection="1">
      <protection locked="0"/>
    </xf>
    <xf numFmtId="0" fontId="21" fillId="0" borderId="48" xfId="0" applyFont="1" applyBorder="1" applyAlignment="1" applyProtection="1">
      <protection locked="0"/>
    </xf>
    <xf numFmtId="0" fontId="21" fillId="0" borderId="53" xfId="0" applyFont="1" applyBorder="1" applyAlignment="1" applyProtection="1">
      <protection locked="0"/>
    </xf>
    <xf numFmtId="0" fontId="21" fillId="4" borderId="53" xfId="0" applyFont="1" applyFill="1" applyBorder="1" applyAlignment="1" applyProtection="1">
      <protection locked="0"/>
    </xf>
    <xf numFmtId="0" fontId="21" fillId="4" borderId="54" xfId="0" applyFont="1" applyFill="1" applyBorder="1" applyAlignment="1" applyProtection="1">
      <protection locked="0"/>
    </xf>
    <xf numFmtId="0" fontId="21" fillId="4" borderId="55" xfId="0" applyFont="1" applyFill="1" applyBorder="1" applyAlignment="1" applyProtection="1">
      <protection locked="0"/>
    </xf>
    <xf numFmtId="0" fontId="25" fillId="4" borderId="14" xfId="0" applyFont="1" applyFill="1" applyBorder="1" applyAlignment="1"/>
    <xf numFmtId="0" fontId="25" fillId="4" borderId="108" xfId="0" applyFont="1" applyFill="1" applyBorder="1" applyAlignment="1"/>
    <xf numFmtId="0" fontId="25" fillId="4" borderId="15" xfId="0" applyFont="1" applyFill="1" applyBorder="1" applyAlignment="1"/>
  </cellXfs>
  <cellStyles count="5">
    <cellStyle name="Bad 2" xfId="4" xr:uid="{C4662AF5-4A1B-40C6-A349-24D19088B312}"/>
    <cellStyle name="Hyperlink" xfId="1" builtinId="8"/>
    <cellStyle name="Normal" xfId="0" builtinId="0"/>
    <cellStyle name="Normal 2" xfId="3" xr:uid="{D8F57411-DB5E-406E-A18B-4F4DA4A638EE}"/>
    <cellStyle name="Percent" xfId="2" builtinId="5"/>
  </cellStyles>
  <dxfs count="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ont>
        <color theme="0"/>
      </font>
    </dxf>
    <dxf>
      <fill>
        <patternFill patternType="solid">
          <bgColor rgb="FF00B050"/>
        </patternFill>
      </fill>
    </dxf>
    <dxf>
      <fill>
        <patternFill patternType="solid">
          <bgColor rgb="FF92D050"/>
        </patternFill>
      </fill>
    </dxf>
    <dxf>
      <fill>
        <patternFill>
          <bgColor theme="7" tint="0.79998168889431442"/>
        </patternFill>
      </fill>
    </dxf>
    <dxf>
      <fill>
        <patternFill patternType="solid">
          <bgColor rgb="FFFFC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Structure" Target="richData/rdrichvaluestructur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06/relationships/rdRichValue" Target="richData/rdrichvalu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334962</xdr:colOff>
      <xdr:row>1</xdr:row>
      <xdr:rowOff>40482</xdr:rowOff>
    </xdr:from>
    <xdr:ext cx="2649538" cy="875992"/>
    <xdr:pic>
      <xdr:nvPicPr>
        <xdr:cNvPr id="2" name="Picture 1">
          <a:extLst>
            <a:ext uri="{FF2B5EF4-FFF2-40B4-BE49-F238E27FC236}">
              <a16:creationId xmlns:a16="http://schemas.microsoft.com/office/drawing/2014/main" id="{007158F4-968A-4CF6-A2F2-7C5A32BEE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0462" y="224632"/>
          <a:ext cx="2649538" cy="8759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7647</xdr:colOff>
      <xdr:row>1</xdr:row>
      <xdr:rowOff>4763</xdr:rowOff>
    </xdr:from>
    <xdr:ext cx="3035590" cy="938212"/>
    <xdr:pic>
      <xdr:nvPicPr>
        <xdr:cNvPr id="3" name="Picture 2">
          <a:extLst>
            <a:ext uri="{FF2B5EF4-FFF2-40B4-BE49-F238E27FC236}">
              <a16:creationId xmlns:a16="http://schemas.microsoft.com/office/drawing/2014/main" id="{E0EAAEA8-DB25-46E5-9A7B-59FED552D8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65247" y="195263"/>
          <a:ext cx="3035590" cy="93821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5651582</xdr:colOff>
      <xdr:row>0</xdr:row>
      <xdr:rowOff>104775</xdr:rowOff>
    </xdr:from>
    <xdr:to>
      <xdr:col>1</xdr:col>
      <xdr:colOff>8810625</xdr:colOff>
      <xdr:row>5</xdr:row>
      <xdr:rowOff>127496</xdr:rowOff>
    </xdr:to>
    <xdr:pic>
      <xdr:nvPicPr>
        <xdr:cNvPr id="4" name="Picture 3">
          <a:extLst>
            <a:ext uri="{FF2B5EF4-FFF2-40B4-BE49-F238E27FC236}">
              <a16:creationId xmlns:a16="http://schemas.microsoft.com/office/drawing/2014/main" id="{275B492E-D39F-4FED-8DAD-3049B7EF7FD8}"/>
            </a:ext>
          </a:extLst>
        </xdr:cNvPr>
        <xdr:cNvPicPr>
          <a:picLocks noChangeAspect="1"/>
        </xdr:cNvPicPr>
      </xdr:nvPicPr>
      <xdr:blipFill>
        <a:blip xmlns:r="http://schemas.openxmlformats.org/officeDocument/2006/relationships" r:embed="rId3"/>
        <a:stretch>
          <a:fillRect/>
        </a:stretch>
      </xdr:blipFill>
      <xdr:spPr>
        <a:xfrm>
          <a:off x="6661232" y="104775"/>
          <a:ext cx="3159043" cy="975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71437</xdr:colOff>
      <xdr:row>0</xdr:row>
      <xdr:rowOff>154782</xdr:rowOff>
    </xdr:from>
    <xdr:ext cx="2420938" cy="829257"/>
    <xdr:pic>
      <xdr:nvPicPr>
        <xdr:cNvPr id="2" name="Picture 1">
          <a:extLst>
            <a:ext uri="{FF2B5EF4-FFF2-40B4-BE49-F238E27FC236}">
              <a16:creationId xmlns:a16="http://schemas.microsoft.com/office/drawing/2014/main" id="{C0B24569-0BEE-479B-A811-38185D3A3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25" y="154782"/>
          <a:ext cx="2420938" cy="8292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733425</xdr:colOff>
      <xdr:row>0</xdr:row>
      <xdr:rowOff>166682</xdr:rowOff>
    </xdr:from>
    <xdr:to>
      <xdr:col>6</xdr:col>
      <xdr:colOff>3362400</xdr:colOff>
      <xdr:row>3</xdr:row>
      <xdr:rowOff>285744</xdr:rowOff>
    </xdr:to>
    <xdr:pic>
      <xdr:nvPicPr>
        <xdr:cNvPr id="3" name="Picture 2">
          <a:extLst>
            <a:ext uri="{FF2B5EF4-FFF2-40B4-BE49-F238E27FC236}">
              <a16:creationId xmlns:a16="http://schemas.microsoft.com/office/drawing/2014/main" id="{665E964E-FE91-4DA2-96D2-8047672C8F3D}"/>
            </a:ext>
          </a:extLst>
        </xdr:cNvPr>
        <xdr:cNvPicPr>
          <a:picLocks noChangeAspect="1"/>
        </xdr:cNvPicPr>
      </xdr:nvPicPr>
      <xdr:blipFill>
        <a:blip xmlns:r="http://schemas.openxmlformats.org/officeDocument/2006/relationships" r:embed="rId2"/>
        <a:stretch>
          <a:fillRect/>
        </a:stretch>
      </xdr:blipFill>
      <xdr:spPr>
        <a:xfrm>
          <a:off x="11580019" y="738182"/>
          <a:ext cx="2622625" cy="809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338666</xdr:colOff>
      <xdr:row>0</xdr:row>
      <xdr:rowOff>95250</xdr:rowOff>
    </xdr:from>
    <xdr:ext cx="2407709" cy="822418"/>
    <xdr:pic>
      <xdr:nvPicPr>
        <xdr:cNvPr id="2" name="Picture 1">
          <a:extLst>
            <a:ext uri="{FF2B5EF4-FFF2-40B4-BE49-F238E27FC236}">
              <a16:creationId xmlns:a16="http://schemas.microsoft.com/office/drawing/2014/main" id="{A4F8A425-4F93-4E8C-805A-A7539454D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604" y="95250"/>
          <a:ext cx="2407709" cy="8224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5016500</xdr:colOff>
      <xdr:row>0</xdr:row>
      <xdr:rowOff>47625</xdr:rowOff>
    </xdr:from>
    <xdr:to>
      <xdr:col>5</xdr:col>
      <xdr:colOff>1056290</xdr:colOff>
      <xdr:row>5</xdr:row>
      <xdr:rowOff>15875</xdr:rowOff>
    </xdr:to>
    <xdr:pic>
      <xdr:nvPicPr>
        <xdr:cNvPr id="3" name="Picture 2">
          <a:extLst>
            <a:ext uri="{FF2B5EF4-FFF2-40B4-BE49-F238E27FC236}">
              <a16:creationId xmlns:a16="http://schemas.microsoft.com/office/drawing/2014/main" id="{202A61F6-B138-4E90-8D1C-3C758267ED71}"/>
            </a:ext>
          </a:extLst>
        </xdr:cNvPr>
        <xdr:cNvPicPr>
          <a:picLocks noChangeAspect="1"/>
        </xdr:cNvPicPr>
      </xdr:nvPicPr>
      <xdr:blipFill>
        <a:blip xmlns:r="http://schemas.openxmlformats.org/officeDocument/2006/relationships" r:embed="rId2"/>
        <a:stretch>
          <a:fillRect/>
        </a:stretch>
      </xdr:blipFill>
      <xdr:spPr>
        <a:xfrm>
          <a:off x="10842625" y="47625"/>
          <a:ext cx="2937478" cy="881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worcac-my.sharepoint.com/personal/jodie_collins_worc_ac_uk/Documents/Desktop/UoW%20BLANK%20INA%20Template%20Dec%2023.xlsx" TargetMode="External"/><Relationship Id="rId1" Type="http://schemas.openxmlformats.org/officeDocument/2006/relationships/externalLinkPath" Target="file:///C:\Users\hurk1\Downloads\UoW%20BLANK%20INA%20Template%20Dec%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worcac.sharepoint.com/sites/FDNAApprenticeships/Administrator/3.%20Templates/2.%202023-24%20Templates/2.%20INA%20Templates/UoW%20INA%20Template%20NA%20V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mgRIwOaG1kipQmAWkBeAZHOCjW8unw1LhHKFAl7M5etLBO2L9Y_5QZZ2LS_25mKk" itemId="01C2FPZYWN5CMB36ND6JHKN5XRHVE2CRXS">
      <xxl21:absoluteUrl r:id="rId2"/>
    </xxl21:alternateUrls>
    <sheetNames>
      <sheetName val="Introduction"/>
      <sheetName val="Sections A1 and A2"/>
      <sheetName val="Section A3, L4-L6 INA"/>
      <sheetName val="Section B"/>
      <sheetName val="KSB Mapping"/>
      <sheetName val="Hidden"/>
    </sheetNames>
    <sheetDataSet>
      <sheetData sheetId="0"/>
      <sheetData sheetId="1"/>
      <sheetData sheetId="2"/>
      <sheetData sheetId="3"/>
      <sheetData sheetId="4"/>
      <sheetData sheetId="5">
        <row r="3">
          <cell r="G3">
            <v>4</v>
          </cell>
          <cell r="H3">
            <v>30</v>
          </cell>
        </row>
        <row r="4">
          <cell r="G4">
            <v>4</v>
          </cell>
          <cell r="H4">
            <v>15</v>
          </cell>
        </row>
        <row r="5">
          <cell r="G5">
            <v>4</v>
          </cell>
          <cell r="H5">
            <v>60</v>
          </cell>
        </row>
        <row r="6">
          <cell r="G6">
            <v>4</v>
          </cell>
          <cell r="H6">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 A3, L4 and L5 INA"/>
    </sheetNames>
    <sheetDataSet>
      <sheetData sheetId="0"/>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9</v>
    <v>9</v>
  </rv>
  <rv s="1">
    <v>9</v>
    <v>1</v>
  </rv>
</rvData>
</file>

<file path=xl/richData/rdrichvaluestructure.xml><?xml version="1.0" encoding="utf-8"?>
<rvStructures xmlns="http://schemas.microsoft.com/office/spreadsheetml/2017/richdata" count="2">
  <s t="_error">
    <k n="errorType" t="i"/>
    <k n="subType" t="i"/>
  </s>
  <s t="_error">
    <k n="errorType" t="i"/>
    <k n="propagated" t="b"/>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lrs-privacy-notices" TargetMode="External"/><Relationship Id="rId2" Type="http://schemas.openxmlformats.org/officeDocument/2006/relationships/hyperlink" Target="https://www.gov.uk/government/publications/esfa-privacy-notice" TargetMode="External"/><Relationship Id="rId1" Type="http://schemas.openxmlformats.org/officeDocument/2006/relationships/hyperlink" Target="https://www.worcester.ac.uk/contact/privacy-notice.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w:/r/personal/v_greenfield_worc_ac_uk/_layouts/15/Doc.aspx?sourcedoc=%7BA79A2A00-5DA7-4F72-95DD-E6235F52D78B%7D&amp;file=INA%20User%20Guide%20LINKED%20TO%20INA%20-%20DO%20NOT%20MOVE.docx&amp;action=default&amp;mobileredirect=tru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v.uk/what-different-qualification-levels-mean/list-of-qualification-level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F9E9C-8FA5-4931-A363-D19906906BCE}">
  <dimension ref="A1:L82"/>
  <sheetViews>
    <sheetView showGridLines="0" topLeftCell="B42" workbookViewId="0">
      <selection activeCell="B60" sqref="B60"/>
    </sheetView>
  </sheetViews>
  <sheetFormatPr defaultColWidth="114.7109375" defaultRowHeight="14.45"/>
  <cols>
    <col min="1" max="1" width="10.42578125" style="59" customWidth="1"/>
    <col min="2" max="2" width="139.140625" style="59" customWidth="1"/>
    <col min="3" max="3" width="11.140625" style="59" customWidth="1"/>
    <col min="4" max="16384" width="114.7109375" style="59"/>
  </cols>
  <sheetData>
    <row r="1" spans="1:12">
      <c r="A1" s="456"/>
      <c r="B1" s="456"/>
      <c r="C1" s="456"/>
      <c r="D1" s="69"/>
    </row>
    <row r="2" spans="1:12">
      <c r="A2" s="456"/>
      <c r="B2" s="456"/>
      <c r="C2" s="456"/>
      <c r="D2" s="69"/>
    </row>
    <row r="3" spans="1:12">
      <c r="A3" s="456"/>
      <c r="B3" s="456"/>
      <c r="C3" s="456"/>
      <c r="D3" s="69"/>
    </row>
    <row r="4" spans="1:12">
      <c r="A4" s="456"/>
      <c r="B4" s="456"/>
      <c r="C4" s="456"/>
      <c r="D4" s="69"/>
    </row>
    <row r="5" spans="1:12">
      <c r="A5" s="456"/>
      <c r="B5" s="456"/>
      <c r="C5" s="456"/>
      <c r="D5" s="69"/>
    </row>
    <row r="6" spans="1:12">
      <c r="A6" s="456"/>
      <c r="B6" s="456"/>
      <c r="C6" s="456"/>
      <c r="D6" s="69"/>
    </row>
    <row r="7" spans="1:12" ht="15" thickBot="1">
      <c r="A7" s="456"/>
      <c r="B7" s="456"/>
      <c r="C7" s="456"/>
      <c r="D7" s="69"/>
    </row>
    <row r="8" spans="1:12" ht="25.5" customHeight="1">
      <c r="A8" s="457"/>
      <c r="B8" s="70" t="s">
        <v>0</v>
      </c>
      <c r="C8" s="456"/>
      <c r="D8" s="69"/>
      <c r="E8" s="67"/>
      <c r="F8" s="67"/>
      <c r="G8" s="67"/>
      <c r="H8" s="67"/>
      <c r="I8" s="67"/>
      <c r="J8" s="67"/>
      <c r="K8" s="67"/>
      <c r="L8" s="67"/>
    </row>
    <row r="9" spans="1:12">
      <c r="A9" s="457"/>
      <c r="B9" s="72" t="s">
        <v>1</v>
      </c>
      <c r="C9" s="456"/>
      <c r="D9" s="69"/>
    </row>
    <row r="10" spans="1:12">
      <c r="A10" s="457"/>
      <c r="B10" s="72"/>
      <c r="C10" s="456"/>
      <c r="D10" s="69"/>
    </row>
    <row r="11" spans="1:12">
      <c r="A11" s="457"/>
      <c r="B11" s="455" t="s">
        <v>2</v>
      </c>
      <c r="C11" s="456"/>
      <c r="D11" s="69"/>
    </row>
    <row r="12" spans="1:12">
      <c r="A12" s="457"/>
      <c r="B12" s="71"/>
      <c r="C12" s="456"/>
      <c r="D12" s="69"/>
    </row>
    <row r="13" spans="1:12" ht="56.1">
      <c r="A13" s="457"/>
      <c r="B13" s="73" t="s">
        <v>3</v>
      </c>
      <c r="C13" s="456"/>
      <c r="D13" s="69"/>
      <c r="E13" s="68"/>
      <c r="F13" s="68"/>
      <c r="G13" s="68"/>
      <c r="H13" s="68"/>
      <c r="I13" s="68"/>
      <c r="J13" s="68"/>
      <c r="K13" s="68"/>
      <c r="L13" s="68"/>
    </row>
    <row r="14" spans="1:12">
      <c r="A14" s="457"/>
      <c r="B14" s="74"/>
      <c r="C14" s="456"/>
      <c r="D14" s="69"/>
    </row>
    <row r="15" spans="1:12" ht="42">
      <c r="A15" s="457"/>
      <c r="B15" s="73" t="s">
        <v>4</v>
      </c>
      <c r="C15" s="456"/>
      <c r="D15" s="69"/>
      <c r="E15" s="68"/>
      <c r="F15" s="68"/>
      <c r="G15" s="68"/>
      <c r="H15" s="68"/>
      <c r="I15" s="68"/>
      <c r="J15" s="68"/>
      <c r="K15" s="68"/>
      <c r="L15" s="68"/>
    </row>
    <row r="16" spans="1:12">
      <c r="A16" s="457"/>
      <c r="B16" s="74"/>
      <c r="C16" s="456"/>
      <c r="D16" s="69"/>
    </row>
    <row r="17" spans="1:12" ht="27.95">
      <c r="A17" s="457"/>
      <c r="B17" s="73" t="s">
        <v>5</v>
      </c>
      <c r="C17" s="456"/>
      <c r="D17" s="69"/>
      <c r="E17" s="68"/>
      <c r="F17" s="68"/>
      <c r="G17" s="68"/>
      <c r="H17" s="68"/>
      <c r="I17" s="68"/>
      <c r="J17" s="68"/>
      <c r="K17" s="68"/>
      <c r="L17" s="68"/>
    </row>
    <row r="18" spans="1:12">
      <c r="A18" s="457"/>
      <c r="B18" s="74"/>
      <c r="C18" s="456"/>
      <c r="D18" s="69"/>
    </row>
    <row r="19" spans="1:12">
      <c r="A19" s="457"/>
      <c r="B19" s="81" t="s">
        <v>6</v>
      </c>
      <c r="C19" s="456"/>
      <c r="D19" s="69"/>
    </row>
    <row r="20" spans="1:12" ht="42">
      <c r="A20" s="457"/>
      <c r="B20" s="73" t="s">
        <v>7</v>
      </c>
      <c r="C20" s="456"/>
      <c r="D20" s="69"/>
      <c r="E20" s="68"/>
      <c r="F20" s="68"/>
      <c r="G20" s="68"/>
      <c r="H20" s="68"/>
      <c r="I20" s="68"/>
      <c r="J20" s="68"/>
      <c r="K20" s="68"/>
      <c r="L20" s="68"/>
    </row>
    <row r="21" spans="1:12">
      <c r="A21" s="457"/>
      <c r="B21" s="73"/>
      <c r="C21" s="456"/>
      <c r="D21" s="69"/>
      <c r="E21" s="68"/>
      <c r="F21" s="68"/>
      <c r="G21" s="68"/>
      <c r="H21" s="68"/>
      <c r="I21" s="68"/>
      <c r="J21" s="68"/>
      <c r="K21" s="68"/>
      <c r="L21" s="68"/>
    </row>
    <row r="22" spans="1:12" ht="42">
      <c r="A22" s="457"/>
      <c r="B22" s="73" t="s">
        <v>8</v>
      </c>
      <c r="C22" s="456"/>
      <c r="D22" s="69"/>
      <c r="E22" s="68"/>
      <c r="F22" s="68"/>
      <c r="G22" s="68"/>
      <c r="H22" s="68"/>
      <c r="I22" s="68"/>
      <c r="J22" s="68"/>
      <c r="K22" s="68"/>
      <c r="L22" s="68"/>
    </row>
    <row r="23" spans="1:12">
      <c r="A23" s="457"/>
      <c r="B23" s="73"/>
      <c r="C23" s="456"/>
      <c r="D23" s="69"/>
      <c r="E23" s="68"/>
      <c r="F23" s="68"/>
      <c r="G23" s="68"/>
      <c r="H23" s="68"/>
      <c r="I23" s="68"/>
      <c r="J23" s="68"/>
      <c r="K23" s="68"/>
      <c r="L23" s="68"/>
    </row>
    <row r="24" spans="1:12">
      <c r="A24" s="457"/>
      <c r="B24" s="75" t="s">
        <v>9</v>
      </c>
      <c r="C24" s="456"/>
      <c r="D24" s="69"/>
      <c r="E24" s="64"/>
      <c r="F24" s="64"/>
      <c r="G24" s="64"/>
      <c r="H24" s="64"/>
      <c r="I24" s="64"/>
      <c r="J24" s="64"/>
      <c r="K24" s="64"/>
      <c r="L24" s="65"/>
    </row>
    <row r="25" spans="1:12">
      <c r="A25" s="457"/>
      <c r="B25" s="75"/>
      <c r="C25" s="456"/>
      <c r="D25" s="69"/>
      <c r="E25" s="61"/>
      <c r="F25" s="61"/>
      <c r="G25" s="61"/>
      <c r="H25" s="61"/>
      <c r="I25" s="61"/>
      <c r="J25" s="61"/>
      <c r="K25" s="61"/>
      <c r="L25" s="61"/>
    </row>
    <row r="26" spans="1:12">
      <c r="A26" s="457"/>
      <c r="B26" s="76" t="s">
        <v>10</v>
      </c>
      <c r="C26" s="456"/>
      <c r="D26" s="69"/>
      <c r="E26" s="58"/>
      <c r="F26" s="58"/>
      <c r="G26" s="58"/>
      <c r="H26" s="58"/>
      <c r="I26" s="58"/>
      <c r="J26" s="58"/>
      <c r="K26" s="58"/>
      <c r="L26" s="58"/>
    </row>
    <row r="27" spans="1:12" ht="77.25" customHeight="1">
      <c r="A27" s="457"/>
      <c r="B27" s="73" t="s">
        <v>11</v>
      </c>
      <c r="C27" s="456"/>
      <c r="D27" s="69"/>
      <c r="E27" s="51"/>
      <c r="F27" s="51"/>
      <c r="G27" s="51"/>
      <c r="H27" s="51"/>
      <c r="I27" s="51"/>
      <c r="J27" s="51"/>
      <c r="K27" s="51"/>
      <c r="L27" s="51"/>
    </row>
    <row r="28" spans="1:12">
      <c r="A28" s="457"/>
      <c r="B28" s="77" t="s">
        <v>12</v>
      </c>
      <c r="C28" s="456"/>
      <c r="D28" s="69"/>
      <c r="E28" s="63"/>
      <c r="F28" s="63"/>
      <c r="G28" s="63"/>
      <c r="H28" s="63"/>
      <c r="I28" s="63"/>
      <c r="J28" s="63"/>
      <c r="K28" s="63"/>
      <c r="L28" s="63"/>
    </row>
    <row r="29" spans="1:12">
      <c r="A29" s="457"/>
      <c r="B29" s="75"/>
      <c r="C29" s="456"/>
      <c r="D29" s="69"/>
      <c r="E29" s="62"/>
      <c r="F29" s="62"/>
      <c r="G29" s="62"/>
      <c r="H29" s="62"/>
      <c r="I29" s="62"/>
      <c r="J29" s="62"/>
      <c r="K29" s="62"/>
      <c r="L29" s="62"/>
    </row>
    <row r="30" spans="1:12">
      <c r="A30" s="457"/>
      <c r="B30" s="76" t="s">
        <v>13</v>
      </c>
      <c r="C30" s="456"/>
      <c r="D30" s="69"/>
      <c r="E30" s="58"/>
      <c r="F30" s="58"/>
      <c r="G30" s="58"/>
      <c r="H30" s="58"/>
      <c r="I30" s="58"/>
      <c r="J30" s="58"/>
      <c r="K30" s="58"/>
      <c r="L30" s="58"/>
    </row>
    <row r="31" spans="1:12" ht="42">
      <c r="A31" s="457"/>
      <c r="B31" s="73" t="s">
        <v>14</v>
      </c>
      <c r="C31" s="456"/>
      <c r="D31" s="69"/>
      <c r="E31" s="51"/>
      <c r="F31" s="51"/>
      <c r="G31" s="51"/>
      <c r="H31" s="51"/>
      <c r="I31" s="51"/>
      <c r="J31" s="51"/>
      <c r="K31" s="51"/>
      <c r="L31" s="51"/>
    </row>
    <row r="32" spans="1:12" ht="56.1">
      <c r="A32" s="457"/>
      <c r="B32" s="73" t="s">
        <v>15</v>
      </c>
      <c r="C32" s="456"/>
      <c r="D32" s="69"/>
      <c r="E32" s="51"/>
      <c r="F32" s="51"/>
      <c r="G32" s="51"/>
      <c r="H32" s="51"/>
      <c r="I32" s="51"/>
      <c r="J32" s="51"/>
      <c r="K32" s="51"/>
      <c r="L32" s="51"/>
    </row>
    <row r="33" spans="1:12">
      <c r="A33" s="457"/>
      <c r="B33" s="74"/>
      <c r="C33" s="456"/>
      <c r="D33" s="69"/>
    </row>
    <row r="34" spans="1:12" ht="27.95">
      <c r="A34" s="457"/>
      <c r="B34" s="73" t="s">
        <v>16</v>
      </c>
      <c r="C34" s="456"/>
      <c r="D34" s="69"/>
      <c r="E34" s="51"/>
      <c r="F34" s="51"/>
      <c r="G34" s="51"/>
      <c r="H34" s="51"/>
      <c r="I34" s="51"/>
      <c r="J34" s="51"/>
      <c r="K34" s="51"/>
      <c r="L34" s="51"/>
    </row>
    <row r="35" spans="1:12">
      <c r="A35" s="457"/>
      <c r="B35" s="74"/>
      <c r="C35" s="456"/>
      <c r="D35" s="69"/>
    </row>
    <row r="36" spans="1:12" ht="27.95">
      <c r="A36" s="457"/>
      <c r="B36" s="73" t="s">
        <v>17</v>
      </c>
      <c r="C36" s="456"/>
      <c r="D36" s="69"/>
      <c r="E36" s="51"/>
      <c r="F36" s="51"/>
      <c r="G36" s="51"/>
      <c r="H36" s="51"/>
      <c r="I36" s="51"/>
      <c r="J36" s="51"/>
      <c r="K36" s="51"/>
      <c r="L36" s="51"/>
    </row>
    <row r="37" spans="1:12">
      <c r="A37" s="457"/>
      <c r="B37" s="73"/>
      <c r="C37" s="456"/>
      <c r="D37" s="69"/>
      <c r="E37" s="51"/>
      <c r="F37" s="51"/>
      <c r="G37" s="51"/>
      <c r="H37" s="51"/>
      <c r="I37" s="51"/>
      <c r="J37" s="51"/>
      <c r="K37" s="51"/>
      <c r="L37" s="51"/>
    </row>
    <row r="38" spans="1:12" ht="27.95">
      <c r="A38" s="457"/>
      <c r="B38" s="73" t="s">
        <v>18</v>
      </c>
      <c r="C38" s="456"/>
      <c r="D38" s="69"/>
      <c r="E38" s="51"/>
      <c r="F38" s="51"/>
      <c r="G38" s="51"/>
      <c r="H38" s="51"/>
      <c r="I38" s="51"/>
      <c r="J38" s="51"/>
      <c r="K38" s="51"/>
      <c r="L38" s="51"/>
    </row>
    <row r="39" spans="1:12">
      <c r="A39" s="457"/>
      <c r="B39" s="77" t="s">
        <v>19</v>
      </c>
      <c r="C39" s="456"/>
      <c r="D39" s="69"/>
      <c r="E39" s="63"/>
      <c r="F39" s="63"/>
      <c r="G39" s="63"/>
      <c r="H39" s="63"/>
      <c r="I39" s="63"/>
      <c r="J39" s="63"/>
      <c r="K39" s="63"/>
      <c r="L39" s="63"/>
    </row>
    <row r="40" spans="1:12">
      <c r="A40" s="457"/>
      <c r="B40" s="75"/>
      <c r="C40" s="456"/>
      <c r="D40" s="69"/>
      <c r="E40" s="62"/>
      <c r="F40" s="62"/>
      <c r="G40" s="62"/>
      <c r="H40" s="62"/>
      <c r="I40" s="62"/>
      <c r="J40" s="62"/>
      <c r="K40" s="62"/>
      <c r="L40" s="62"/>
    </row>
    <row r="41" spans="1:12">
      <c r="A41" s="457"/>
      <c r="B41" s="76" t="s">
        <v>20</v>
      </c>
      <c r="C41" s="456"/>
      <c r="D41" s="69"/>
      <c r="E41" s="58"/>
      <c r="F41" s="58"/>
      <c r="G41" s="58"/>
      <c r="H41" s="58"/>
      <c r="I41" s="58"/>
      <c r="J41" s="58"/>
      <c r="K41" s="58"/>
      <c r="L41" s="58"/>
    </row>
    <row r="42" spans="1:12" ht="42">
      <c r="A42" s="457"/>
      <c r="B42" s="73" t="s">
        <v>21</v>
      </c>
      <c r="C42" s="456"/>
      <c r="D42" s="69"/>
      <c r="E42" s="51"/>
      <c r="F42" s="51"/>
      <c r="G42" s="51"/>
      <c r="H42" s="51"/>
      <c r="I42" s="51"/>
      <c r="J42" s="51"/>
      <c r="K42" s="51"/>
      <c r="L42" s="51"/>
    </row>
    <row r="43" spans="1:12">
      <c r="A43" s="457"/>
      <c r="B43" s="77" t="s">
        <v>22</v>
      </c>
      <c r="C43" s="456"/>
      <c r="D43" s="69"/>
      <c r="E43" s="63"/>
      <c r="F43" s="63"/>
      <c r="G43" s="63"/>
      <c r="H43" s="63"/>
      <c r="I43" s="63"/>
      <c r="J43" s="63"/>
      <c r="K43" s="63"/>
      <c r="L43" s="63"/>
    </row>
    <row r="44" spans="1:12">
      <c r="A44" s="457"/>
      <c r="B44" s="78"/>
      <c r="C44" s="456"/>
      <c r="D44" s="69"/>
      <c r="E44" s="66"/>
      <c r="F44" s="66"/>
      <c r="G44" s="66"/>
      <c r="H44" s="66"/>
      <c r="I44" s="66"/>
      <c r="J44" s="66"/>
      <c r="K44" s="66"/>
      <c r="L44" s="66"/>
    </row>
    <row r="45" spans="1:12" ht="27.95">
      <c r="A45" s="457"/>
      <c r="B45" s="79" t="s">
        <v>23</v>
      </c>
      <c r="C45" s="456"/>
      <c r="D45" s="69"/>
      <c r="E45" s="60"/>
      <c r="F45" s="60"/>
      <c r="G45" s="60"/>
      <c r="H45" s="60"/>
      <c r="I45" s="60"/>
      <c r="J45" s="60"/>
      <c r="K45" s="60"/>
      <c r="L45" s="60"/>
    </row>
    <row r="46" spans="1:12" ht="15" thickBot="1">
      <c r="A46" s="457"/>
      <c r="B46" s="80"/>
      <c r="C46" s="456"/>
      <c r="D46" s="69"/>
      <c r="E46" s="51"/>
      <c r="F46" s="51"/>
      <c r="G46" s="51"/>
      <c r="H46" s="51"/>
      <c r="I46" s="51"/>
      <c r="J46" s="51"/>
      <c r="K46" s="51"/>
      <c r="L46" s="51"/>
    </row>
    <row r="47" spans="1:12">
      <c r="A47" s="456"/>
      <c r="B47" s="456"/>
      <c r="C47" s="456"/>
      <c r="D47" s="69"/>
    </row>
    <row r="48" spans="1:12">
      <c r="A48" s="456"/>
      <c r="B48" s="456"/>
      <c r="C48" s="456"/>
      <c r="D48" s="69"/>
    </row>
    <row r="49" spans="1:4">
      <c r="A49" s="456"/>
      <c r="B49" s="456"/>
      <c r="C49" s="456"/>
      <c r="D49" s="69"/>
    </row>
    <row r="50" spans="1:4">
      <c r="A50" s="456"/>
      <c r="B50" s="456"/>
      <c r="C50" s="456"/>
      <c r="D50" s="69"/>
    </row>
    <row r="51" spans="1:4">
      <c r="A51" s="456"/>
      <c r="B51" s="456"/>
      <c r="C51" s="456"/>
      <c r="D51" s="69"/>
    </row>
    <row r="52" spans="1:4">
      <c r="A52" s="456"/>
      <c r="B52" s="456"/>
      <c r="C52" s="456"/>
      <c r="D52" s="69"/>
    </row>
    <row r="53" spans="1:4">
      <c r="A53" s="456"/>
      <c r="B53" s="456"/>
      <c r="C53" s="456"/>
      <c r="D53" s="69"/>
    </row>
    <row r="54" spans="1:4">
      <c r="A54" s="456"/>
      <c r="B54" s="456"/>
      <c r="C54" s="456"/>
      <c r="D54" s="69"/>
    </row>
    <row r="55" spans="1:4">
      <c r="A55" s="456"/>
      <c r="B55" s="456"/>
      <c r="C55" s="456"/>
      <c r="D55" s="69"/>
    </row>
    <row r="56" spans="1:4">
      <c r="A56" s="456"/>
      <c r="B56" s="456"/>
      <c r="C56" s="456"/>
      <c r="D56" s="69"/>
    </row>
    <row r="57" spans="1:4">
      <c r="A57" s="69"/>
      <c r="B57" s="69"/>
      <c r="C57" s="69"/>
      <c r="D57" s="69"/>
    </row>
    <row r="58" spans="1:4">
      <c r="A58" s="69"/>
      <c r="B58" s="69"/>
      <c r="C58" s="69"/>
      <c r="D58" s="69"/>
    </row>
    <row r="59" spans="1:4">
      <c r="A59" s="69"/>
      <c r="B59" s="69"/>
      <c r="C59" s="69"/>
      <c r="D59" s="69"/>
    </row>
    <row r="60" spans="1:4">
      <c r="A60" s="69"/>
      <c r="B60" s="69"/>
      <c r="C60" s="69"/>
      <c r="D60" s="69"/>
    </row>
    <row r="61" spans="1:4">
      <c r="A61" s="69"/>
      <c r="B61" s="69"/>
      <c r="C61" s="69"/>
      <c r="D61" s="69"/>
    </row>
    <row r="62" spans="1:4">
      <c r="A62" s="69"/>
      <c r="B62" s="69"/>
      <c r="C62" s="69"/>
      <c r="D62" s="69"/>
    </row>
    <row r="63" spans="1:4">
      <c r="A63" s="69"/>
      <c r="B63" s="69"/>
      <c r="C63" s="69"/>
      <c r="D63" s="69"/>
    </row>
    <row r="64" spans="1:4">
      <c r="A64" s="69"/>
      <c r="B64" s="69"/>
      <c r="C64" s="69"/>
      <c r="D64" s="69"/>
    </row>
    <row r="65" spans="1:4">
      <c r="A65" s="69"/>
      <c r="B65" s="69"/>
      <c r="C65" s="69"/>
      <c r="D65" s="69"/>
    </row>
    <row r="66" spans="1:4">
      <c r="A66" s="69"/>
      <c r="B66" s="69"/>
      <c r="C66" s="69"/>
      <c r="D66" s="69"/>
    </row>
    <row r="67" spans="1:4">
      <c r="A67" s="69"/>
      <c r="B67" s="69"/>
      <c r="C67" s="69"/>
      <c r="D67" s="69"/>
    </row>
    <row r="68" spans="1:4">
      <c r="A68" s="69"/>
      <c r="B68" s="69"/>
      <c r="C68" s="69"/>
      <c r="D68" s="69"/>
    </row>
    <row r="69" spans="1:4">
      <c r="A69" s="69"/>
      <c r="B69" s="69"/>
      <c r="C69" s="69"/>
      <c r="D69" s="69"/>
    </row>
    <row r="70" spans="1:4">
      <c r="A70" s="69"/>
      <c r="B70" s="69"/>
      <c r="C70" s="69"/>
      <c r="D70" s="69"/>
    </row>
    <row r="71" spans="1:4">
      <c r="A71" s="69"/>
      <c r="B71" s="69"/>
      <c r="C71" s="69"/>
      <c r="D71" s="69"/>
    </row>
    <row r="72" spans="1:4">
      <c r="A72" s="69"/>
      <c r="B72" s="69"/>
      <c r="C72" s="69"/>
      <c r="D72" s="69"/>
    </row>
    <row r="73" spans="1:4">
      <c r="A73" s="69"/>
      <c r="B73" s="69"/>
      <c r="C73" s="69"/>
      <c r="D73" s="69"/>
    </row>
    <row r="74" spans="1:4">
      <c r="A74" s="69"/>
      <c r="B74" s="69"/>
      <c r="C74" s="69"/>
      <c r="D74" s="69"/>
    </row>
    <row r="75" spans="1:4">
      <c r="A75" s="69"/>
      <c r="B75" s="69"/>
      <c r="C75" s="69"/>
      <c r="D75" s="69"/>
    </row>
    <row r="76" spans="1:4">
      <c r="A76" s="69"/>
      <c r="B76" s="69"/>
      <c r="C76" s="69"/>
      <c r="D76" s="69"/>
    </row>
    <row r="77" spans="1:4">
      <c r="A77" s="69"/>
      <c r="B77" s="69"/>
      <c r="C77" s="69"/>
      <c r="D77" s="69"/>
    </row>
    <row r="78" spans="1:4">
      <c r="A78" s="69"/>
      <c r="B78" s="69"/>
      <c r="C78" s="69"/>
      <c r="D78" s="69"/>
    </row>
    <row r="79" spans="1:4">
      <c r="A79" s="69"/>
      <c r="B79" s="69"/>
      <c r="C79" s="69"/>
      <c r="D79" s="69"/>
    </row>
    <row r="80" spans="1:4">
      <c r="A80" s="69"/>
      <c r="B80" s="69"/>
      <c r="C80" s="69"/>
      <c r="D80" s="69"/>
    </row>
    <row r="81" spans="1:4">
      <c r="A81" s="69"/>
      <c r="B81" s="69"/>
      <c r="C81" s="69"/>
      <c r="D81" s="69"/>
    </row>
    <row r="82" spans="1:4">
      <c r="A82" s="69"/>
      <c r="B82" s="69"/>
      <c r="C82" s="69"/>
      <c r="D82" s="69"/>
    </row>
  </sheetData>
  <sheetProtection sheet="1" objects="1" scenarios="1"/>
  <mergeCells count="4">
    <mergeCell ref="A1:C7"/>
    <mergeCell ref="A8:A46"/>
    <mergeCell ref="A47:B56"/>
    <mergeCell ref="C8:C56"/>
  </mergeCells>
  <hyperlinks>
    <hyperlink ref="B28" r:id="rId1" xr:uid="{8FAA1FE8-FEAF-4FB4-8556-F8E23F941F3D}"/>
    <hyperlink ref="B39" r:id="rId2" xr:uid="{75F3C920-04D4-435E-93A5-4D7E505119AB}"/>
    <hyperlink ref="B43" r:id="rId3" xr:uid="{4CA27B01-E7B8-4133-AE5F-B68097C788A9}"/>
    <hyperlink ref="B11" r:id="rId4" xr:uid="{BAF78BA8-F707-4FDA-912C-85B15589D85C}"/>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73128-5A97-4F35-BC9C-B5A6CB144F3D}">
  <dimension ref="A1:N132"/>
  <sheetViews>
    <sheetView showGridLines="0" topLeftCell="C109" zoomScale="80" zoomScaleNormal="80" workbookViewId="0">
      <selection activeCell="G72" sqref="G72"/>
    </sheetView>
  </sheetViews>
  <sheetFormatPr defaultColWidth="9.140625" defaultRowHeight="14.45"/>
  <cols>
    <col min="1" max="1" width="3.42578125" style="82" customWidth="1"/>
    <col min="2" max="2" width="3.5703125" style="82" customWidth="1"/>
    <col min="3" max="3" width="50.5703125" style="82" customWidth="1"/>
    <col min="4" max="4" width="45" style="82" customWidth="1"/>
    <col min="5" max="5" width="13.28515625" style="82" bestFit="1" customWidth="1"/>
    <col min="6" max="6" width="45" style="82" customWidth="1"/>
    <col min="7" max="7" width="50.5703125" style="82" customWidth="1"/>
    <col min="8" max="8" width="8.7109375" style="82"/>
    <col min="9" max="9" width="4.140625" style="82" customWidth="1"/>
    <col min="10" max="10" width="3.85546875" style="82" customWidth="1"/>
    <col min="11" max="16384" width="9.140625" style="82"/>
  </cols>
  <sheetData>
    <row r="1" spans="1:10">
      <c r="A1"/>
      <c r="B1"/>
      <c r="C1"/>
      <c r="D1"/>
      <c r="E1"/>
      <c r="F1"/>
      <c r="G1"/>
      <c r="H1"/>
      <c r="I1"/>
      <c r="J1"/>
    </row>
    <row r="2" spans="1:10" ht="15" customHeight="1" thickBot="1">
      <c r="A2"/>
      <c r="B2"/>
      <c r="C2"/>
      <c r="D2"/>
      <c r="E2"/>
      <c r="F2"/>
      <c r="G2"/>
      <c r="H2"/>
      <c r="I2"/>
      <c r="J2"/>
    </row>
    <row r="3" spans="1:10" s="314" customFormat="1" ht="24" customHeight="1" thickBot="1">
      <c r="A3" s="93"/>
      <c r="B3" s="93"/>
      <c r="C3" s="94"/>
      <c r="D3" s="462" t="s">
        <v>24</v>
      </c>
      <c r="E3" s="463"/>
      <c r="F3" s="464"/>
      <c r="G3" s="94"/>
      <c r="H3" s="94"/>
      <c r="I3" s="93"/>
      <c r="J3" s="93"/>
    </row>
    <row r="4" spans="1:10" s="314" customFormat="1" ht="24" thickBot="1">
      <c r="A4" s="93"/>
      <c r="B4" s="93"/>
      <c r="C4" s="94"/>
      <c r="D4" s="465" t="s">
        <v>25</v>
      </c>
      <c r="E4" s="466"/>
      <c r="F4" s="467"/>
      <c r="G4" s="94"/>
      <c r="H4" s="94"/>
      <c r="I4" s="93"/>
      <c r="J4" s="93"/>
    </row>
    <row r="5" spans="1:10" ht="15" customHeight="1" thickBot="1">
      <c r="A5"/>
      <c r="B5"/>
      <c r="C5" s="94"/>
      <c r="D5" s="94"/>
      <c r="E5" s="94"/>
      <c r="F5" s="94"/>
      <c r="G5" s="94"/>
      <c r="H5" s="94"/>
      <c r="I5"/>
      <c r="J5"/>
    </row>
    <row r="6" spans="1:10" s="315" customFormat="1" ht="21.6" thickBot="1">
      <c r="A6" s="95"/>
      <c r="B6" s="486" t="s">
        <v>26</v>
      </c>
      <c r="C6" s="487"/>
      <c r="D6" s="487"/>
      <c r="E6" s="487"/>
      <c r="F6" s="487"/>
      <c r="G6" s="487"/>
      <c r="H6" s="488"/>
      <c r="I6" s="95"/>
      <c r="J6" s="95"/>
    </row>
    <row r="7" spans="1:10" ht="15" customHeight="1">
      <c r="A7"/>
      <c r="B7" s="24"/>
      <c r="C7" s="479" t="s">
        <v>27</v>
      </c>
      <c r="D7" s="479"/>
      <c r="E7" s="479"/>
      <c r="F7" s="479"/>
      <c r="G7" s="479"/>
      <c r="H7" s="480"/>
      <c r="I7"/>
      <c r="J7"/>
    </row>
    <row r="8" spans="1:10" ht="15" customHeight="1">
      <c r="A8"/>
      <c r="B8" s="25"/>
      <c r="C8" s="11"/>
      <c r="D8" s="11"/>
      <c r="E8" s="11"/>
      <c r="F8" s="301"/>
      <c r="G8"/>
      <c r="H8" s="3"/>
      <c r="I8"/>
      <c r="J8"/>
    </row>
    <row r="9" spans="1:10" ht="29.25" customHeight="1">
      <c r="A9"/>
      <c r="B9" s="25"/>
      <c r="C9" s="12" t="s">
        <v>28</v>
      </c>
      <c r="D9" s="302"/>
      <c r="E9" s="22" t="s">
        <v>29</v>
      </c>
      <c r="F9" s="12" t="s">
        <v>30</v>
      </c>
      <c r="G9" s="302"/>
      <c r="H9" s="23" t="s">
        <v>29</v>
      </c>
      <c r="I9"/>
      <c r="J9"/>
    </row>
    <row r="10" spans="1:10" ht="10.5" customHeight="1">
      <c r="A10"/>
      <c r="B10" s="25"/>
      <c r="C10" s="303"/>
      <c r="D10" s="11"/>
      <c r="E10" s="11"/>
      <c r="F10"/>
      <c r="G10"/>
      <c r="H10" s="3"/>
      <c r="I10"/>
      <c r="J10"/>
    </row>
    <row r="11" spans="1:10" ht="47.25" customHeight="1">
      <c r="A11"/>
      <c r="B11" s="25"/>
      <c r="C11" s="12" t="s">
        <v>31</v>
      </c>
      <c r="D11" s="302"/>
      <c r="E11" s="39" t="s">
        <v>29</v>
      </c>
      <c r="F11" s="13" t="s">
        <v>32</v>
      </c>
      <c r="G11" s="308"/>
      <c r="H11" s="495" t="s">
        <v>29</v>
      </c>
      <c r="I11"/>
      <c r="J11"/>
    </row>
    <row r="12" spans="1:10" ht="10.5" customHeight="1">
      <c r="A12"/>
      <c r="B12" s="25"/>
      <c r="C12" s="12"/>
      <c r="D12" s="11"/>
      <c r="E12" s="22"/>
      <c r="F12" s="297"/>
      <c r="G12" s="11"/>
      <c r="H12" s="495"/>
      <c r="I12"/>
      <c r="J12"/>
    </row>
    <row r="13" spans="1:10" ht="29.25" customHeight="1">
      <c r="A13"/>
      <c r="B13" s="25"/>
      <c r="C13" s="12" t="s">
        <v>33</v>
      </c>
      <c r="D13" s="302"/>
      <c r="E13" s="22" t="s">
        <v>29</v>
      </c>
      <c r="F13" s="300" t="s">
        <v>34</v>
      </c>
      <c r="G13" s="302"/>
      <c r="H13" s="23" t="s">
        <v>29</v>
      </c>
      <c r="I13"/>
      <c r="J13"/>
    </row>
    <row r="14" spans="1:10" ht="10.5" customHeight="1">
      <c r="A14"/>
      <c r="B14" s="25"/>
      <c r="C14"/>
      <c r="D14"/>
      <c r="E14"/>
      <c r="F14"/>
      <c r="G14"/>
      <c r="H14" s="10"/>
      <c r="I14"/>
      <c r="J14"/>
    </row>
    <row r="15" spans="1:10" ht="29.25" customHeight="1">
      <c r="A15"/>
      <c r="B15" s="25"/>
      <c r="C15" s="12" t="s">
        <v>35</v>
      </c>
      <c r="D15" s="302"/>
      <c r="E15" s="22" t="s">
        <v>29</v>
      </c>
      <c r="F15" s="13" t="s">
        <v>36</v>
      </c>
      <c r="G15" s="302"/>
      <c r="H15" s="23" t="s">
        <v>29</v>
      </c>
      <c r="I15"/>
      <c r="J15"/>
    </row>
    <row r="16" spans="1:10" ht="10.5" customHeight="1">
      <c r="A16"/>
      <c r="B16" s="25"/>
      <c r="C16" s="481"/>
      <c r="D16" s="481"/>
      <c r="E16" s="13"/>
      <c r="F16"/>
      <c r="G16"/>
      <c r="H16" s="10"/>
      <c r="I16"/>
      <c r="J16"/>
    </row>
    <row r="17" spans="1:10" ht="29.25" customHeight="1">
      <c r="A17"/>
      <c r="B17" s="25"/>
      <c r="C17" s="13" t="s">
        <v>37</v>
      </c>
      <c r="D17" s="302"/>
      <c r="E17" s="22" t="s">
        <v>29</v>
      </c>
      <c r="F17" s="12" t="s">
        <v>38</v>
      </c>
      <c r="G17" s="302"/>
      <c r="H17" s="23" t="s">
        <v>29</v>
      </c>
      <c r="I17"/>
      <c r="J17"/>
    </row>
    <row r="18" spans="1:10" ht="10.5" customHeight="1">
      <c r="A18"/>
      <c r="B18" s="25"/>
      <c r="C18"/>
      <c r="D18"/>
      <c r="E18"/>
      <c r="F18"/>
      <c r="G18"/>
      <c r="H18" s="10"/>
      <c r="I18"/>
      <c r="J18"/>
    </row>
    <row r="19" spans="1:10" ht="29.25" customHeight="1">
      <c r="A19"/>
      <c r="B19" s="25"/>
      <c r="C19" s="13" t="s">
        <v>39</v>
      </c>
      <c r="D19" s="302"/>
      <c r="E19" s="22" t="s">
        <v>29</v>
      </c>
      <c r="F19" s="12" t="s">
        <v>40</v>
      </c>
      <c r="G19" s="302"/>
      <c r="H19" s="23" t="s">
        <v>29</v>
      </c>
      <c r="I19"/>
      <c r="J19"/>
    </row>
    <row r="20" spans="1:10" ht="15" customHeight="1">
      <c r="A20"/>
      <c r="B20" s="25"/>
      <c r="C20" s="303"/>
      <c r="D20" s="11"/>
      <c r="E20" s="11"/>
      <c r="F20"/>
      <c r="G20"/>
      <c r="H20" s="10"/>
      <c r="I20"/>
      <c r="J20"/>
    </row>
    <row r="21" spans="1:10" ht="29.25" customHeight="1">
      <c r="A21"/>
      <c r="B21" s="25"/>
      <c r="C21" s="12" t="s">
        <v>41</v>
      </c>
      <c r="D21" s="302"/>
      <c r="E21" s="22" t="s">
        <v>29</v>
      </c>
      <c r="F21"/>
      <c r="G21"/>
      <c r="H21" s="10"/>
      <c r="I21"/>
      <c r="J21"/>
    </row>
    <row r="22" spans="1:10" ht="10.5" customHeight="1" thickBot="1">
      <c r="A22"/>
      <c r="B22" s="26"/>
      <c r="C22" s="164"/>
      <c r="D22" s="164"/>
      <c r="E22" s="164"/>
      <c r="F22" s="6"/>
      <c r="G22" s="7"/>
      <c r="H22" s="2"/>
      <c r="I22"/>
      <c r="J22"/>
    </row>
    <row r="23" spans="1:10" ht="15" customHeight="1" thickBot="1">
      <c r="A23"/>
      <c r="B23"/>
      <c r="C23" s="13"/>
      <c r="D23" s="496"/>
      <c r="E23" s="496"/>
      <c r="F23" s="496"/>
      <c r="G23" s="172"/>
      <c r="H23" s="11"/>
      <c r="I23"/>
      <c r="J23"/>
    </row>
    <row r="24" spans="1:10" s="314" customFormat="1" ht="24" customHeight="1" thickBot="1">
      <c r="A24" s="93"/>
      <c r="B24" s="93"/>
      <c r="C24" s="94"/>
      <c r="D24" s="462" t="s">
        <v>24</v>
      </c>
      <c r="E24" s="463"/>
      <c r="F24" s="464"/>
      <c r="G24" s="94"/>
      <c r="H24" s="94"/>
      <c r="I24" s="93"/>
      <c r="J24" s="93"/>
    </row>
    <row r="25" spans="1:10" s="314" customFormat="1" ht="24" thickBot="1">
      <c r="A25" s="93"/>
      <c r="B25" s="93"/>
      <c r="C25" s="94"/>
      <c r="D25" s="465" t="s">
        <v>25</v>
      </c>
      <c r="E25" s="466"/>
      <c r="F25" s="467"/>
      <c r="G25" s="94"/>
      <c r="H25" s="94"/>
      <c r="I25" s="93"/>
      <c r="J25" s="93"/>
    </row>
    <row r="26" spans="1:10" ht="15" customHeight="1" thickBot="1">
      <c r="A26"/>
      <c r="B26"/>
      <c r="C26" s="94"/>
      <c r="D26" s="94"/>
      <c r="E26" s="94"/>
      <c r="F26" s="94"/>
      <c r="G26" s="94"/>
      <c r="H26" s="94"/>
      <c r="I26"/>
      <c r="J26"/>
    </row>
    <row r="27" spans="1:10" ht="21.6" thickBot="1">
      <c r="A27"/>
      <c r="B27" s="489" t="s">
        <v>42</v>
      </c>
      <c r="C27" s="490"/>
      <c r="D27" s="490"/>
      <c r="E27" s="490"/>
      <c r="F27" s="490"/>
      <c r="G27" s="490"/>
      <c r="H27" s="491"/>
      <c r="I27"/>
      <c r="J27"/>
    </row>
    <row r="28" spans="1:10">
      <c r="A28"/>
      <c r="B28" s="24"/>
      <c r="C28" s="29"/>
      <c r="D28" s="29"/>
      <c r="E28" s="29"/>
      <c r="F28" s="29"/>
      <c r="G28" s="29"/>
      <c r="H28" s="30"/>
      <c r="I28"/>
      <c r="J28"/>
    </row>
    <row r="29" spans="1:10" ht="42">
      <c r="A29"/>
      <c r="B29" s="25"/>
      <c r="C29" s="13" t="s">
        <v>43</v>
      </c>
      <c r="D29" s="27"/>
      <c r="E29" s="22" t="s">
        <v>29</v>
      </c>
      <c r="F29" s="13" t="s">
        <v>44</v>
      </c>
      <c r="G29" s="27"/>
      <c r="H29" s="23" t="s">
        <v>29</v>
      </c>
      <c r="I29"/>
      <c r="J29"/>
    </row>
    <row r="30" spans="1:10" ht="15" customHeight="1">
      <c r="A30"/>
      <c r="B30" s="25"/>
      <c r="C30" s="52"/>
      <c r="D30" s="52"/>
      <c r="E30" s="52"/>
      <c r="F30" s="52"/>
      <c r="G30" s="11"/>
      <c r="H30" s="1"/>
      <c r="I30"/>
      <c r="J30"/>
    </row>
    <row r="31" spans="1:10" ht="15" customHeight="1">
      <c r="A31"/>
      <c r="B31" s="25"/>
      <c r="C31" s="492" t="s">
        <v>45</v>
      </c>
      <c r="D31" s="492"/>
      <c r="E31" s="492"/>
      <c r="F31" s="492"/>
      <c r="G31" s="492"/>
      <c r="H31" s="1"/>
      <c r="I31"/>
      <c r="J31"/>
    </row>
    <row r="32" spans="1:10" ht="15" customHeight="1">
      <c r="A32"/>
      <c r="B32" s="25"/>
      <c r="C32" s="52"/>
      <c r="D32" s="52"/>
      <c r="E32" s="52"/>
      <c r="F32" s="52"/>
      <c r="G32" s="11"/>
      <c r="H32" s="1"/>
      <c r="I32"/>
      <c r="J32"/>
    </row>
    <row r="33" spans="1:10" ht="30.75" customHeight="1">
      <c r="A33"/>
      <c r="B33" s="25"/>
      <c r="C33" s="21" t="s">
        <v>46</v>
      </c>
      <c r="D33" s="27"/>
      <c r="E33" s="22"/>
      <c r="F33" s="21" t="s">
        <v>47</v>
      </c>
      <c r="G33" s="53"/>
      <c r="H33" s="23"/>
      <c r="I33"/>
      <c r="J33"/>
    </row>
    <row r="34" spans="1:10" ht="15" customHeight="1">
      <c r="A34"/>
      <c r="B34" s="25"/>
      <c r="C34"/>
      <c r="D34"/>
      <c r="E34" s="52"/>
      <c r="F34" s="52"/>
      <c r="G34" s="11"/>
      <c r="H34" s="1"/>
      <c r="I34"/>
      <c r="J34"/>
    </row>
    <row r="35" spans="1:10">
      <c r="A35"/>
      <c r="B35" s="25"/>
      <c r="C35" s="51"/>
      <c r="D35" s="493" t="s">
        <v>48</v>
      </c>
      <c r="E35" s="493"/>
      <c r="F35" s="493"/>
      <c r="G35" s="11"/>
      <c r="H35" s="1"/>
      <c r="I35"/>
      <c r="J35"/>
    </row>
    <row r="36" spans="1:10" ht="15" thickBot="1">
      <c r="A36"/>
      <c r="B36" s="26"/>
      <c r="C36" s="14"/>
      <c r="D36" s="14"/>
      <c r="E36" s="14"/>
      <c r="F36" s="14"/>
      <c r="G36" s="4"/>
      <c r="H36" s="2"/>
      <c r="I36"/>
      <c r="J36"/>
    </row>
    <row r="37" spans="1:10" ht="15" thickBot="1">
      <c r="A37"/>
      <c r="B37" s="483"/>
      <c r="C37" s="483"/>
      <c r="D37" s="52"/>
      <c r="E37" s="52"/>
      <c r="F37" s="52"/>
      <c r="G37" s="11"/>
      <c r="H37" s="482"/>
      <c r="I37" s="482"/>
      <c r="J37"/>
    </row>
    <row r="38" spans="1:10" ht="21.6" thickBot="1">
      <c r="A38"/>
      <c r="B38" s="484"/>
      <c r="C38" s="484"/>
      <c r="D38" s="462" t="s">
        <v>24</v>
      </c>
      <c r="E38" s="463"/>
      <c r="F38" s="464"/>
      <c r="G38" s="11"/>
      <c r="H38" s="482"/>
      <c r="I38" s="482"/>
      <c r="J38"/>
    </row>
    <row r="39" spans="1:10" ht="21.75" customHeight="1" thickBot="1">
      <c r="A39"/>
      <c r="B39" s="484"/>
      <c r="C39" s="484"/>
      <c r="D39" s="465" t="s">
        <v>25</v>
      </c>
      <c r="E39" s="466"/>
      <c r="F39" s="467"/>
      <c r="G39" s="52"/>
      <c r="H39" s="482"/>
      <c r="I39" s="482"/>
      <c r="J39"/>
    </row>
    <row r="40" spans="1:10" ht="18.75" customHeight="1" thickBot="1">
      <c r="A40"/>
      <c r="B40" s="485"/>
      <c r="C40" s="485"/>
      <c r="D40" s="174"/>
      <c r="E40" s="174"/>
      <c r="F40" s="174"/>
      <c r="G40" s="52"/>
      <c r="H40" s="482"/>
      <c r="I40" s="482"/>
      <c r="J40"/>
    </row>
    <row r="41" spans="1:10" ht="21.6" thickBot="1">
      <c r="A41"/>
      <c r="B41" s="489" t="s">
        <v>49</v>
      </c>
      <c r="C41" s="490"/>
      <c r="D41" s="490"/>
      <c r="E41" s="490"/>
      <c r="F41" s="490"/>
      <c r="G41" s="490"/>
      <c r="H41" s="491"/>
      <c r="I41"/>
      <c r="J41"/>
    </row>
    <row r="42" spans="1:10">
      <c r="A42"/>
      <c r="B42" s="25"/>
      <c r="C42" s="494"/>
      <c r="D42" s="494"/>
      <c r="E42" s="494"/>
      <c r="F42" s="494"/>
      <c r="G42" s="494"/>
      <c r="H42" s="3"/>
      <c r="I42"/>
      <c r="J42"/>
    </row>
    <row r="43" spans="1:10" ht="15" thickBot="1">
      <c r="A43"/>
      <c r="B43" s="25"/>
      <c r="C43" s="494" t="s">
        <v>50</v>
      </c>
      <c r="D43" s="494"/>
      <c r="E43" s="494"/>
      <c r="F43" s="494"/>
      <c r="G43" s="494"/>
      <c r="H43" s="3"/>
      <c r="I43"/>
      <c r="J43"/>
    </row>
    <row r="44" spans="1:10" ht="30" customHeight="1">
      <c r="A44"/>
      <c r="B44" s="25"/>
      <c r="C44" s="31" t="s">
        <v>51</v>
      </c>
      <c r="D44" s="32"/>
      <c r="E44"/>
      <c r="F44" s="31" t="s">
        <v>52</v>
      </c>
      <c r="G44" s="32"/>
      <c r="H44" s="3"/>
      <c r="I44"/>
      <c r="J44"/>
    </row>
    <row r="45" spans="1:10" ht="15" customHeight="1">
      <c r="A45"/>
      <c r="B45" s="25"/>
      <c r="C45" s="33"/>
      <c r="D45" s="34"/>
      <c r="E45"/>
      <c r="F45" s="33"/>
      <c r="G45" s="34"/>
      <c r="H45" s="3"/>
      <c r="I45"/>
      <c r="J45"/>
    </row>
    <row r="46" spans="1:10" ht="30" customHeight="1">
      <c r="A46"/>
      <c r="B46" s="25"/>
      <c r="C46" s="5" t="s">
        <v>53</v>
      </c>
      <c r="D46" s="35"/>
      <c r="E46"/>
      <c r="F46" s="5" t="s">
        <v>53</v>
      </c>
      <c r="G46" s="35"/>
      <c r="H46" s="3"/>
      <c r="I46"/>
      <c r="J46"/>
    </row>
    <row r="47" spans="1:10" ht="15" customHeight="1">
      <c r="A47"/>
      <c r="B47" s="25"/>
      <c r="C47" s="33"/>
      <c r="D47" s="34"/>
      <c r="E47"/>
      <c r="F47" s="33"/>
      <c r="G47" s="34"/>
      <c r="H47" s="3"/>
      <c r="I47"/>
      <c r="J47"/>
    </row>
    <row r="48" spans="1:10" ht="30" customHeight="1">
      <c r="A48"/>
      <c r="B48" s="25"/>
      <c r="C48" s="5" t="s">
        <v>54</v>
      </c>
      <c r="D48" s="35"/>
      <c r="E48"/>
      <c r="F48" s="5" t="s">
        <v>54</v>
      </c>
      <c r="G48" s="35"/>
      <c r="H48" s="3"/>
      <c r="I48"/>
      <c r="J48"/>
    </row>
    <row r="49" spans="1:10" ht="15" customHeight="1">
      <c r="A49"/>
      <c r="B49" s="25"/>
      <c r="C49" s="33"/>
      <c r="D49" s="34"/>
      <c r="E49"/>
      <c r="F49" s="33"/>
      <c r="G49" s="34"/>
      <c r="H49" s="3"/>
      <c r="I49"/>
      <c r="J49"/>
    </row>
    <row r="50" spans="1:10" ht="30" customHeight="1" thickBot="1">
      <c r="A50"/>
      <c r="B50" s="25"/>
      <c r="C50" s="36" t="s">
        <v>55</v>
      </c>
      <c r="D50" s="37"/>
      <c r="E50"/>
      <c r="F50" s="36" t="s">
        <v>55</v>
      </c>
      <c r="G50" s="37"/>
      <c r="H50" s="3"/>
      <c r="I50"/>
      <c r="J50"/>
    </row>
    <row r="51" spans="1:10" ht="15" thickBot="1">
      <c r="A51"/>
      <c r="B51" s="26"/>
      <c r="C51" s="15"/>
      <c r="D51" s="15"/>
      <c r="E51" s="15"/>
      <c r="F51" s="15"/>
      <c r="G51" s="15"/>
      <c r="H51" s="2"/>
      <c r="I51"/>
      <c r="J51"/>
    </row>
    <row r="52" spans="1:10" ht="15" thickBot="1">
      <c r="A52"/>
      <c r="B52" s="483"/>
      <c r="C52" s="483"/>
      <c r="D52" s="173"/>
      <c r="E52" s="173"/>
      <c r="F52" s="173"/>
      <c r="G52" s="173"/>
      <c r="H52" s="482"/>
      <c r="I52" s="482"/>
      <c r="J52"/>
    </row>
    <row r="53" spans="1:10" ht="21.6" thickBot="1">
      <c r="A53"/>
      <c r="B53"/>
      <c r="C53"/>
      <c r="D53" s="462" t="s">
        <v>24</v>
      </c>
      <c r="E53" s="463"/>
      <c r="F53" s="464"/>
      <c r="G53"/>
      <c r="H53"/>
      <c r="I53"/>
      <c r="J53"/>
    </row>
    <row r="54" spans="1:10" ht="21.6" thickBot="1">
      <c r="A54"/>
      <c r="B54"/>
      <c r="C54"/>
      <c r="D54" s="465" t="s">
        <v>25</v>
      </c>
      <c r="E54" s="466"/>
      <c r="F54" s="467"/>
      <c r="G54"/>
      <c r="H54"/>
      <c r="I54"/>
      <c r="J54"/>
    </row>
    <row r="55" spans="1:10" ht="15" thickBot="1">
      <c r="A55"/>
      <c r="B55"/>
      <c r="C55"/>
      <c r="D55"/>
      <c r="E55"/>
      <c r="F55"/>
      <c r="G55"/>
      <c r="H55"/>
      <c r="I55"/>
      <c r="J55"/>
    </row>
    <row r="56" spans="1:10" ht="21.6" thickBot="1">
      <c r="A56"/>
      <c r="B56" s="489" t="s">
        <v>56</v>
      </c>
      <c r="C56" s="490"/>
      <c r="D56" s="490"/>
      <c r="E56" s="490"/>
      <c r="F56" s="490"/>
      <c r="G56" s="490"/>
      <c r="H56" s="491"/>
      <c r="I56"/>
      <c r="J56"/>
    </row>
    <row r="57" spans="1:10" ht="15" customHeight="1">
      <c r="A57"/>
      <c r="B57" s="24"/>
      <c r="C57" s="54"/>
      <c r="D57" s="54"/>
      <c r="E57" s="54"/>
      <c r="F57" s="54"/>
      <c r="G57" s="54"/>
      <c r="H57" s="55"/>
      <c r="I57"/>
      <c r="J57"/>
    </row>
    <row r="58" spans="1:10" ht="30" customHeight="1">
      <c r="A58"/>
      <c r="B58" s="25"/>
      <c r="C58" s="12" t="s">
        <v>57</v>
      </c>
      <c r="D58" s="470"/>
      <c r="E58" s="470"/>
      <c r="F58" s="470"/>
      <c r="G58" s="22" t="s">
        <v>29</v>
      </c>
      <c r="H58" s="3"/>
      <c r="I58"/>
      <c r="J58"/>
    </row>
    <row r="59" spans="1:10" ht="15" customHeight="1">
      <c r="A59"/>
      <c r="B59" s="25"/>
      <c r="C59" s="11"/>
      <c r="D59"/>
      <c r="E59" s="11"/>
      <c r="F59" s="11"/>
      <c r="G59" s="11"/>
      <c r="H59" s="3"/>
      <c r="I59"/>
      <c r="J59"/>
    </row>
    <row r="60" spans="1:10">
      <c r="A60"/>
      <c r="B60" s="25"/>
      <c r="C60" s="326" t="s">
        <v>58</v>
      </c>
      <c r="D60"/>
      <c r="E60" s="11"/>
      <c r="F60" s="11"/>
      <c r="G60" s="11"/>
      <c r="H60" s="3"/>
      <c r="I60"/>
      <c r="J60"/>
    </row>
    <row r="61" spans="1:10" ht="30" customHeight="1">
      <c r="A61"/>
      <c r="B61" s="25"/>
      <c r="C61" s="12" t="s">
        <v>59</v>
      </c>
      <c r="D61" s="470"/>
      <c r="E61" s="470"/>
      <c r="F61" s="470"/>
      <c r="G61" s="22" t="s">
        <v>29</v>
      </c>
      <c r="H61" s="3"/>
      <c r="I61"/>
      <c r="J61"/>
    </row>
    <row r="62" spans="1:10" ht="15" customHeight="1">
      <c r="A62"/>
      <c r="B62" s="25"/>
      <c r="C62" s="56"/>
      <c r="D62"/>
      <c r="E62" s="57"/>
      <c r="F62" s="57"/>
      <c r="G62" s="11"/>
      <c r="H62" s="3"/>
      <c r="I62"/>
      <c r="J62"/>
    </row>
    <row r="63" spans="1:10" ht="30" customHeight="1">
      <c r="A63"/>
      <c r="B63" s="25"/>
      <c r="C63" s="12" t="s">
        <v>60</v>
      </c>
      <c r="D63" s="470"/>
      <c r="E63" s="470"/>
      <c r="F63" s="470"/>
      <c r="G63" s="22" t="s">
        <v>29</v>
      </c>
      <c r="H63" s="3"/>
      <c r="I63"/>
      <c r="J63"/>
    </row>
    <row r="64" spans="1:10" ht="15" customHeight="1">
      <c r="A64"/>
      <c r="B64" s="25"/>
      <c r="C64" s="11"/>
      <c r="D64"/>
      <c r="E64" s="11"/>
      <c r="F64" s="11"/>
      <c r="G64" s="11"/>
      <c r="H64" s="3"/>
      <c r="I64"/>
      <c r="J64"/>
    </row>
    <row r="65" spans="1:10" ht="30.75" customHeight="1">
      <c r="A65"/>
      <c r="B65" s="25"/>
      <c r="C65" s="12" t="s">
        <v>61</v>
      </c>
      <c r="D65" s="469"/>
      <c r="E65" s="469"/>
      <c r="F65" s="469"/>
      <c r="G65" s="22"/>
      <c r="H65" s="10"/>
      <c r="I65"/>
      <c r="J65"/>
    </row>
    <row r="66" spans="1:10">
      <c r="A66"/>
      <c r="B66" s="26"/>
      <c r="C66" s="4"/>
      <c r="D66" s="4"/>
      <c r="E66" s="4"/>
      <c r="F66" s="4"/>
      <c r="G66" s="4"/>
      <c r="H66" s="2"/>
      <c r="I66"/>
      <c r="J66"/>
    </row>
    <row r="67" spans="1:10" ht="15" thickBot="1">
      <c r="A67"/>
      <c r="B67" s="29"/>
      <c r="C67" s="29"/>
      <c r="D67" s="11"/>
      <c r="E67" s="11"/>
      <c r="F67" s="11"/>
      <c r="G67" s="11"/>
      <c r="H67" s="11"/>
      <c r="I67" s="11"/>
      <c r="J67" s="11"/>
    </row>
    <row r="68" spans="1:10" ht="21.75" customHeight="1">
      <c r="A68"/>
      <c r="B68" s="498" t="s">
        <v>62</v>
      </c>
      <c r="C68" s="499"/>
      <c r="D68" s="499"/>
      <c r="E68" s="499"/>
      <c r="F68" s="499"/>
      <c r="G68" s="499"/>
      <c r="H68" s="500"/>
      <c r="I68" s="11"/>
      <c r="J68" s="11"/>
    </row>
    <row r="69" spans="1:10" ht="21.6" thickBot="1">
      <c r="A69"/>
      <c r="B69" s="501" t="s">
        <v>63</v>
      </c>
      <c r="C69" s="502"/>
      <c r="D69" s="502"/>
      <c r="E69" s="502"/>
      <c r="F69" s="502"/>
      <c r="G69" s="502"/>
      <c r="H69" s="503"/>
      <c r="I69" s="11"/>
      <c r="J69" s="11"/>
    </row>
    <row r="70" spans="1:10" ht="8.25" customHeight="1">
      <c r="A70"/>
      <c r="B70" s="24"/>
      <c r="C70" s="29"/>
      <c r="D70" s="28"/>
      <c r="E70" s="28"/>
      <c r="F70" s="28"/>
      <c r="G70" s="28"/>
      <c r="H70" s="9"/>
      <c r="I70" s="11"/>
      <c r="J70" s="11"/>
    </row>
    <row r="71" spans="1:10" ht="28.5" customHeight="1">
      <c r="A71"/>
      <c r="B71" s="25"/>
      <c r="C71" s="12" t="s">
        <v>61</v>
      </c>
      <c r="D71" s="506">
        <f>D65</f>
        <v>0</v>
      </c>
      <c r="E71" s="506"/>
      <c r="F71" s="506"/>
      <c r="G71"/>
      <c r="H71" s="10"/>
      <c r="I71"/>
      <c r="J71"/>
    </row>
    <row r="72" spans="1:10" ht="8.25" customHeight="1">
      <c r="A72"/>
      <c r="B72" s="25"/>
      <c r="C72" s="300"/>
      <c r="D72"/>
      <c r="E72"/>
      <c r="F72"/>
      <c r="G72"/>
      <c r="H72" s="10"/>
      <c r="I72"/>
      <c r="J72"/>
    </row>
    <row r="73" spans="1:10" ht="28.5" customHeight="1">
      <c r="A73"/>
      <c r="B73" s="25"/>
      <c r="C73" s="309" t="s">
        <v>64</v>
      </c>
      <c r="D73" s="311"/>
      <c r="E73" s="323">
        <f>'OFFICE USE ONLY (1)'!E28</f>
        <v>0</v>
      </c>
      <c r="F73" s="311"/>
      <c r="G73"/>
      <c r="H73" s="10"/>
      <c r="I73"/>
      <c r="J73"/>
    </row>
    <row r="74" spans="1:10" ht="9.6" customHeight="1">
      <c r="A74"/>
      <c r="B74" s="25"/>
      <c r="C74" s="321"/>
      <c r="D74"/>
      <c r="E74" s="324"/>
      <c r="F74"/>
      <c r="G74"/>
      <c r="H74" s="10"/>
      <c r="I74"/>
      <c r="J74"/>
    </row>
    <row r="75" spans="1:10" ht="28.5" customHeight="1">
      <c r="A75"/>
      <c r="B75" s="25"/>
      <c r="C75" s="199" t="s">
        <v>65</v>
      </c>
      <c r="D75" s="311"/>
      <c r="E75" s="323">
        <f>'OFFICE USE ONLY (1)'!L28</f>
        <v>0</v>
      </c>
      <c r="F75" s="311"/>
      <c r="G75"/>
      <c r="H75" s="10"/>
      <c r="I75"/>
      <c r="J75"/>
    </row>
    <row r="76" spans="1:10" ht="9.9499999999999993" customHeight="1">
      <c r="A76"/>
      <c r="B76" s="25"/>
      <c r="C76" s="321"/>
      <c r="D76"/>
      <c r="E76"/>
      <c r="F76"/>
      <c r="G76"/>
      <c r="H76" s="10"/>
      <c r="I76"/>
      <c r="J76"/>
    </row>
    <row r="77" spans="1:10" ht="28.5" customHeight="1">
      <c r="A77"/>
      <c r="B77" s="25"/>
      <c r="C77" s="199" t="s">
        <v>66</v>
      </c>
      <c r="D77" s="497">
        <f>'OFFICE USE ONLY (1)'!E26</f>
        <v>0</v>
      </c>
      <c r="E77" s="497"/>
      <c r="F77" s="497"/>
      <c r="G77" s="310"/>
      <c r="H77" s="3"/>
      <c r="I77" s="11"/>
      <c r="J77" s="11"/>
    </row>
    <row r="78" spans="1:10" ht="8.25" customHeight="1">
      <c r="A78"/>
      <c r="B78" s="25"/>
      <c r="C78" s="199"/>
      <c r="D78" s="312"/>
      <c r="E78" s="313"/>
      <c r="F78" s="313"/>
      <c r="G78" s="310"/>
      <c r="H78" s="3"/>
      <c r="I78" s="11"/>
      <c r="J78" s="11"/>
    </row>
    <row r="79" spans="1:10" ht="28.5" customHeight="1">
      <c r="A79"/>
      <c r="B79" s="25"/>
      <c r="C79" s="199" t="s">
        <v>67</v>
      </c>
      <c r="D79" s="508">
        <f>'OFFICE USE ONLY (1)'!L26</f>
        <v>0</v>
      </c>
      <c r="E79" s="508"/>
      <c r="F79" s="508"/>
      <c r="G79" s="260"/>
      <c r="H79" s="3"/>
      <c r="I79" s="11"/>
      <c r="J79" s="11"/>
    </row>
    <row r="80" spans="1:10" ht="8.25" customHeight="1" thickBot="1">
      <c r="A80"/>
      <c r="B80" s="26"/>
      <c r="C80" s="164"/>
      <c r="D80" s="4"/>
      <c r="E80" s="4"/>
      <c r="F80" s="4"/>
      <c r="G80" s="4"/>
      <c r="H80" s="2"/>
      <c r="I80" s="11"/>
      <c r="J80" s="11"/>
    </row>
    <row r="81" spans="1:10" ht="15" thickBot="1">
      <c r="A81"/>
      <c r="B81" s="483"/>
      <c r="C81" s="483"/>
      <c r="D81" s="11"/>
      <c r="E81" s="11"/>
      <c r="F81" s="11"/>
      <c r="G81" s="504"/>
      <c r="H81" s="504"/>
      <c r="I81" s="11"/>
      <c r="J81" s="11"/>
    </row>
    <row r="82" spans="1:10" ht="21.6" thickBot="1">
      <c r="A82"/>
      <c r="B82" s="484"/>
      <c r="C82" s="484"/>
      <c r="D82" s="462" t="s">
        <v>24</v>
      </c>
      <c r="E82" s="463"/>
      <c r="F82" s="464"/>
      <c r="G82" s="482"/>
      <c r="H82" s="482"/>
      <c r="I82" s="11"/>
      <c r="J82" s="11"/>
    </row>
    <row r="83" spans="1:10" ht="21.6" thickBot="1">
      <c r="A83"/>
      <c r="B83" s="484"/>
      <c r="C83" s="484"/>
      <c r="D83" s="465" t="s">
        <v>25</v>
      </c>
      <c r="E83" s="466"/>
      <c r="F83" s="467"/>
      <c r="G83" s="482"/>
      <c r="H83" s="482"/>
      <c r="I83" s="11"/>
      <c r="J83" s="11"/>
    </row>
    <row r="84" spans="1:10" ht="15" thickBot="1">
      <c r="A84"/>
      <c r="B84" s="485"/>
      <c r="C84" s="485"/>
      <c r="D84" s="11"/>
      <c r="E84" s="11"/>
      <c r="F84" s="11"/>
      <c r="G84" s="505"/>
      <c r="H84" s="505"/>
      <c r="I84" s="11"/>
      <c r="J84" s="11"/>
    </row>
    <row r="85" spans="1:10" ht="21.6" thickBot="1">
      <c r="A85"/>
      <c r="B85" s="489" t="s">
        <v>68</v>
      </c>
      <c r="C85" s="490"/>
      <c r="D85" s="490"/>
      <c r="E85" s="490"/>
      <c r="F85" s="490"/>
      <c r="G85" s="490"/>
      <c r="H85" s="491"/>
      <c r="I85"/>
      <c r="J85"/>
    </row>
    <row r="86" spans="1:10" ht="15.6">
      <c r="A86"/>
      <c r="B86" s="24"/>
      <c r="C86" s="47"/>
      <c r="D86" s="28"/>
      <c r="E86" s="28"/>
      <c r="F86" s="28"/>
      <c r="G86" s="28"/>
      <c r="H86" s="9"/>
      <c r="I86"/>
      <c r="J86"/>
    </row>
    <row r="87" spans="1:10" ht="30" customHeight="1">
      <c r="A87"/>
      <c r="B87" s="25"/>
      <c r="C87" s="507" t="s">
        <v>69</v>
      </c>
      <c r="D87" s="471"/>
      <c r="E87" s="471"/>
      <c r="F87" s="471"/>
      <c r="G87" s="38" t="s">
        <v>70</v>
      </c>
      <c r="H87" s="3"/>
      <c r="I87"/>
      <c r="J87"/>
    </row>
    <row r="88" spans="1:10">
      <c r="A88"/>
      <c r="B88" s="25"/>
      <c r="C88" s="507"/>
      <c r="D88" s="471"/>
      <c r="E88" s="471"/>
      <c r="F88" s="471"/>
      <c r="G88" s="304" t="s">
        <v>71</v>
      </c>
      <c r="H88" s="3"/>
      <c r="I88"/>
      <c r="J88"/>
    </row>
    <row r="89" spans="1:10">
      <c r="A89"/>
      <c r="B89" s="25"/>
      <c r="C89" s="11"/>
      <c r="D89" s="11"/>
      <c r="E89" s="11"/>
      <c r="F89" s="11"/>
      <c r="G89" s="16"/>
      <c r="H89" s="3"/>
      <c r="I89"/>
      <c r="J89"/>
    </row>
    <row r="90" spans="1:10" ht="42.75" customHeight="1">
      <c r="A90"/>
      <c r="B90" s="25"/>
      <c r="C90" s="21" t="s">
        <v>72</v>
      </c>
      <c r="D90" s="472"/>
      <c r="E90" s="472"/>
      <c r="F90" s="472"/>
      <c r="G90" s="39" t="s">
        <v>29</v>
      </c>
      <c r="H90" s="3"/>
      <c r="I90"/>
      <c r="J90"/>
    </row>
    <row r="91" spans="1:10">
      <c r="A91"/>
      <c r="B91" s="25"/>
      <c r="C91" s="40"/>
      <c r="D91" s="18"/>
      <c r="E91" s="11"/>
      <c r="F91" s="11"/>
      <c r="G91" s="17"/>
      <c r="H91" s="3"/>
      <c r="I91"/>
      <c r="J91"/>
    </row>
    <row r="92" spans="1:10" ht="42.75" customHeight="1">
      <c r="A92"/>
      <c r="B92" s="25"/>
      <c r="C92" s="21" t="s">
        <v>73</v>
      </c>
      <c r="D92" s="472"/>
      <c r="E92" s="472"/>
      <c r="F92" s="472"/>
      <c r="G92" s="39" t="s">
        <v>29</v>
      </c>
      <c r="H92" s="3"/>
      <c r="I92"/>
      <c r="J92"/>
    </row>
    <row r="93" spans="1:10" ht="15" customHeight="1">
      <c r="A93"/>
      <c r="B93" s="25"/>
      <c r="C93" s="11"/>
      <c r="D93" s="19"/>
      <c r="E93" s="20"/>
      <c r="F93" s="11"/>
      <c r="G93" s="17"/>
      <c r="H93" s="3"/>
      <c r="I93"/>
      <c r="J93"/>
    </row>
    <row r="94" spans="1:10" ht="59.25" customHeight="1">
      <c r="A94"/>
      <c r="B94" s="25"/>
      <c r="C94" s="299"/>
      <c r="D94" s="305" t="s">
        <v>74</v>
      </c>
      <c r="E94" s="57"/>
      <c r="F94" s="305" t="s">
        <v>75</v>
      </c>
      <c r="G94" s="298"/>
      <c r="H94" s="3"/>
      <c r="I94"/>
      <c r="J94"/>
    </row>
    <row r="95" spans="1:10" ht="15" customHeight="1">
      <c r="A95"/>
      <c r="B95" s="25"/>
      <c r="C95" s="11"/>
      <c r="D95" s="19"/>
      <c r="E95" s="20"/>
      <c r="F95" s="11"/>
      <c r="G95" s="17"/>
      <c r="H95" s="3"/>
      <c r="I95"/>
      <c r="J95"/>
    </row>
    <row r="96" spans="1:10" ht="42.75" customHeight="1">
      <c r="A96"/>
      <c r="B96" s="25"/>
      <c r="C96" s="21" t="s">
        <v>76</v>
      </c>
      <c r="D96" s="472"/>
      <c r="E96" s="472"/>
      <c r="F96" s="472"/>
      <c r="G96" s="39" t="s">
        <v>29</v>
      </c>
      <c r="H96" s="3"/>
      <c r="I96"/>
      <c r="J96"/>
    </row>
    <row r="97" spans="1:10" ht="15" customHeight="1">
      <c r="A97"/>
      <c r="B97" s="25"/>
      <c r="C97" s="11"/>
      <c r="D97" s="19"/>
      <c r="E97" s="20"/>
      <c r="F97" s="11"/>
      <c r="G97" s="17"/>
      <c r="H97" s="3"/>
      <c r="I97"/>
      <c r="J97"/>
    </row>
    <row r="98" spans="1:10" ht="15" customHeight="1">
      <c r="A98"/>
      <c r="B98" s="25"/>
      <c r="C98" s="473" t="s">
        <v>77</v>
      </c>
      <c r="D98" s="473"/>
      <c r="E98" s="473"/>
      <c r="F98" s="473"/>
      <c r="G98" s="473"/>
      <c r="H98" s="3"/>
      <c r="I98"/>
      <c r="J98"/>
    </row>
    <row r="99" spans="1:10" ht="19.5" customHeight="1">
      <c r="A99"/>
      <c r="B99" s="25"/>
      <c r="C99" s="11"/>
      <c r="D99" s="474" t="s">
        <v>78</v>
      </c>
      <c r="E99" s="474"/>
      <c r="F99" s="474"/>
      <c r="G99" s="474"/>
      <c r="H99" s="3"/>
      <c r="I99"/>
      <c r="J99"/>
    </row>
    <row r="100" spans="1:10" s="316" customFormat="1" ht="27.95">
      <c r="A100" s="170"/>
      <c r="B100" s="48"/>
      <c r="C100" s="41" t="s">
        <v>79</v>
      </c>
      <c r="D100" s="42" t="s">
        <v>80</v>
      </c>
      <c r="E100" s="468" t="s">
        <v>81</v>
      </c>
      <c r="F100" s="468"/>
      <c r="G100" s="42" t="s">
        <v>82</v>
      </c>
      <c r="H100" s="34"/>
      <c r="I100" s="170"/>
      <c r="J100" s="170"/>
    </row>
    <row r="101" spans="1:10" ht="30.75" customHeight="1">
      <c r="A101"/>
      <c r="B101" s="25"/>
      <c r="C101" s="43"/>
      <c r="D101" s="44"/>
      <c r="E101" s="460"/>
      <c r="F101" s="461"/>
      <c r="G101" s="44"/>
      <c r="H101" s="3"/>
      <c r="I101"/>
      <c r="J101"/>
    </row>
    <row r="102" spans="1:10" ht="30.75" customHeight="1">
      <c r="A102"/>
      <c r="B102" s="25"/>
      <c r="C102" s="43"/>
      <c r="D102" s="44"/>
      <c r="E102" s="460"/>
      <c r="F102" s="461"/>
      <c r="G102" s="44"/>
      <c r="H102" s="3"/>
      <c r="I102"/>
      <c r="J102"/>
    </row>
    <row r="103" spans="1:10" ht="30.75" customHeight="1">
      <c r="A103"/>
      <c r="B103" s="25"/>
      <c r="C103" s="43"/>
      <c r="D103" s="44"/>
      <c r="E103" s="460"/>
      <c r="F103" s="461"/>
      <c r="G103" s="44"/>
      <c r="H103" s="3"/>
      <c r="I103"/>
      <c r="J103"/>
    </row>
    <row r="104" spans="1:10" ht="30.75" customHeight="1">
      <c r="A104"/>
      <c r="B104" s="25"/>
      <c r="C104" s="45"/>
      <c r="D104" s="46"/>
      <c r="E104" s="458"/>
      <c r="F104" s="459"/>
      <c r="G104" s="46"/>
      <c r="H104" s="49"/>
      <c r="I104"/>
      <c r="J104"/>
    </row>
    <row r="105" spans="1:10" ht="30.75" customHeight="1">
      <c r="A105"/>
      <c r="B105" s="25"/>
      <c r="C105" s="45"/>
      <c r="D105" s="46"/>
      <c r="E105" s="458"/>
      <c r="F105" s="459"/>
      <c r="G105" s="46"/>
      <c r="H105" s="49"/>
      <c r="I105"/>
      <c r="J105"/>
    </row>
    <row r="106" spans="1:10" ht="30.75" customHeight="1">
      <c r="A106"/>
      <c r="B106" s="25"/>
      <c r="C106" s="45"/>
      <c r="D106" s="46"/>
      <c r="E106" s="458"/>
      <c r="F106" s="459"/>
      <c r="G106" s="46"/>
      <c r="H106" s="49"/>
      <c r="I106"/>
      <c r="J106"/>
    </row>
    <row r="107" spans="1:10" ht="30.75" customHeight="1">
      <c r="A107"/>
      <c r="B107" s="25"/>
      <c r="C107" s="45"/>
      <c r="D107" s="46"/>
      <c r="E107" s="458"/>
      <c r="F107" s="459"/>
      <c r="G107" s="46"/>
      <c r="H107" s="49"/>
      <c r="I107"/>
      <c r="J107"/>
    </row>
    <row r="108" spans="1:10" ht="30.75" customHeight="1">
      <c r="A108"/>
      <c r="B108" s="25"/>
      <c r="C108" s="45"/>
      <c r="D108" s="46"/>
      <c r="E108" s="458"/>
      <c r="F108" s="459"/>
      <c r="G108" s="46"/>
      <c r="H108" s="49"/>
      <c r="I108"/>
      <c r="J108"/>
    </row>
    <row r="109" spans="1:10" ht="30.75" customHeight="1">
      <c r="A109"/>
      <c r="B109" s="25"/>
      <c r="C109" s="45"/>
      <c r="D109" s="46"/>
      <c r="E109" s="458"/>
      <c r="F109" s="459"/>
      <c r="G109" s="46"/>
      <c r="H109" s="49"/>
      <c r="I109"/>
      <c r="J109"/>
    </row>
    <row r="110" spans="1:10" ht="30.75" customHeight="1">
      <c r="A110"/>
      <c r="B110" s="25"/>
      <c r="C110" s="45"/>
      <c r="D110" s="46"/>
      <c r="E110" s="458"/>
      <c r="F110" s="459"/>
      <c r="G110" s="46"/>
      <c r="H110" s="49"/>
      <c r="I110"/>
      <c r="J110"/>
    </row>
    <row r="111" spans="1:10" ht="30.75" customHeight="1">
      <c r="A111"/>
      <c r="B111" s="25"/>
      <c r="C111" s="45"/>
      <c r="D111" s="46"/>
      <c r="E111" s="458"/>
      <c r="F111" s="459"/>
      <c r="G111" s="46"/>
      <c r="H111" s="49"/>
      <c r="I111"/>
      <c r="J111"/>
    </row>
    <row r="112" spans="1:10" ht="30.75" customHeight="1">
      <c r="A112"/>
      <c r="B112" s="25"/>
      <c r="C112" s="45"/>
      <c r="D112" s="46"/>
      <c r="E112" s="458"/>
      <c r="F112" s="459"/>
      <c r="G112" s="46"/>
      <c r="H112" s="49"/>
      <c r="I112"/>
      <c r="J112"/>
    </row>
    <row r="113" spans="1:14" ht="30.75" customHeight="1">
      <c r="A113"/>
      <c r="B113" s="25"/>
      <c r="C113" s="45"/>
      <c r="D113" s="46"/>
      <c r="E113" s="458"/>
      <c r="F113" s="459"/>
      <c r="G113" s="46"/>
      <c r="H113" s="49"/>
      <c r="I113"/>
      <c r="J113"/>
    </row>
    <row r="114" spans="1:14" ht="30.75" customHeight="1">
      <c r="A114"/>
      <c r="B114" s="25"/>
      <c r="C114" s="45"/>
      <c r="D114" s="46"/>
      <c r="E114" s="458"/>
      <c r="F114" s="459"/>
      <c r="G114" s="46"/>
      <c r="H114" s="49"/>
      <c r="I114"/>
      <c r="J114"/>
    </row>
    <row r="115" spans="1:14" ht="15" thickBot="1">
      <c r="A115"/>
      <c r="B115" s="26"/>
      <c r="C115" s="15"/>
      <c r="D115" s="15"/>
      <c r="E115" s="15"/>
      <c r="F115" s="15"/>
      <c r="G115" s="15"/>
      <c r="H115" s="50"/>
      <c r="I115"/>
      <c r="J115"/>
    </row>
    <row r="116" spans="1:14" ht="15" thickBot="1">
      <c r="A116"/>
      <c r="B116" s="483"/>
      <c r="C116" s="483"/>
      <c r="D116" s="11"/>
      <c r="E116" s="11"/>
      <c r="F116" s="11"/>
      <c r="G116" s="11"/>
      <c r="H116" s="482"/>
      <c r="I116" s="482"/>
      <c r="J116" s="482"/>
    </row>
    <row r="117" spans="1:14" ht="21.6" thickBot="1">
      <c r="A117"/>
      <c r="B117" s="484"/>
      <c r="C117" s="484"/>
      <c r="D117" s="462" t="s">
        <v>24</v>
      </c>
      <c r="E117" s="463"/>
      <c r="F117" s="464"/>
      <c r="G117" s="11"/>
      <c r="H117" s="482"/>
      <c r="I117" s="482"/>
      <c r="J117" s="482"/>
    </row>
    <row r="118" spans="1:14" ht="21.6" thickBot="1">
      <c r="A118"/>
      <c r="B118" s="484"/>
      <c r="C118" s="484"/>
      <c r="D118" s="465" t="s">
        <v>25</v>
      </c>
      <c r="E118" s="466"/>
      <c r="F118" s="467"/>
      <c r="G118" s="11"/>
      <c r="H118" s="482"/>
      <c r="I118" s="482"/>
      <c r="J118" s="482"/>
    </row>
    <row r="119" spans="1:14" ht="15" thickBot="1">
      <c r="A119"/>
      <c r="B119" s="485"/>
      <c r="C119" s="485"/>
      <c r="D119" s="11"/>
      <c r="E119" s="11"/>
      <c r="F119" s="11"/>
      <c r="G119" s="11"/>
      <c r="H119" s="482"/>
      <c r="I119" s="482"/>
      <c r="J119" s="482"/>
    </row>
    <row r="120" spans="1:14" ht="21.6" thickBot="1">
      <c r="A120"/>
      <c r="B120" s="489" t="s">
        <v>83</v>
      </c>
      <c r="C120" s="490"/>
      <c r="D120" s="490"/>
      <c r="E120" s="490"/>
      <c r="F120" s="490"/>
      <c r="G120" s="490"/>
      <c r="H120" s="491"/>
      <c r="I120"/>
      <c r="J120" s="133"/>
      <c r="K120" s="317"/>
      <c r="L120" s="317"/>
      <c r="M120" s="317"/>
      <c r="N120" s="317"/>
    </row>
    <row r="121" spans="1:14" ht="15" thickBot="1">
      <c r="A121"/>
      <c r="B121" s="142"/>
      <c r="C121" s="143"/>
      <c r="D121" s="143"/>
      <c r="E121" s="143"/>
      <c r="F121" s="143"/>
      <c r="G121" s="143"/>
      <c r="H121" s="144"/>
      <c r="I121" s="134"/>
      <c r="J121" s="134"/>
      <c r="K121" s="318"/>
      <c r="L121" s="318"/>
      <c r="M121" s="318"/>
      <c r="N121" s="318"/>
    </row>
    <row r="122" spans="1:14" ht="15" customHeight="1">
      <c r="A122"/>
      <c r="B122" s="131"/>
      <c r="C122" s="155"/>
      <c r="D122" s="475"/>
      <c r="E122" s="475"/>
      <c r="F122" s="29"/>
      <c r="G122" s="30"/>
      <c r="H122" s="145"/>
      <c r="I122" s="135"/>
      <c r="J122" s="135"/>
    </row>
    <row r="123" spans="1:14" ht="30.75" customHeight="1">
      <c r="A123"/>
      <c r="B123" s="153"/>
      <c r="C123" s="167" t="s">
        <v>84</v>
      </c>
      <c r="D123" s="476"/>
      <c r="E123" s="476"/>
      <c r="F123" s="152" t="s">
        <v>85</v>
      </c>
      <c r="G123" s="168"/>
      <c r="H123" s="146"/>
      <c r="I123" s="136"/>
      <c r="J123" s="136"/>
    </row>
    <row r="124" spans="1:14" ht="15" customHeight="1" thickBot="1">
      <c r="A124"/>
      <c r="B124" s="163"/>
      <c r="C124" s="156"/>
      <c r="D124" s="157"/>
      <c r="E124" s="157"/>
      <c r="F124" s="158"/>
      <c r="G124" s="159"/>
      <c r="H124" s="146"/>
      <c r="I124" s="136"/>
      <c r="J124" s="136"/>
    </row>
    <row r="125" spans="1:14" ht="16.5" customHeight="1" thickBot="1">
      <c r="A125"/>
      <c r="B125" s="163"/>
      <c r="C125" s="150"/>
      <c r="D125" s="149"/>
      <c r="E125" s="149"/>
      <c r="F125" s="152"/>
      <c r="G125"/>
      <c r="H125" s="146"/>
      <c r="I125" s="136"/>
      <c r="J125" s="136"/>
    </row>
    <row r="126" spans="1:14" ht="15" customHeight="1">
      <c r="A126"/>
      <c r="B126" s="163"/>
      <c r="C126" s="160"/>
      <c r="D126" s="161"/>
      <c r="E126" s="161"/>
      <c r="F126" s="162"/>
      <c r="G126" s="30"/>
      <c r="H126" s="146"/>
      <c r="I126" s="136"/>
      <c r="J126" s="136"/>
    </row>
    <row r="127" spans="1:14" ht="30.75" customHeight="1">
      <c r="A127"/>
      <c r="B127" s="154"/>
      <c r="C127" s="167" t="s">
        <v>86</v>
      </c>
      <c r="D127" s="476"/>
      <c r="E127" s="476"/>
      <c r="F127" s="152" t="s">
        <v>85</v>
      </c>
      <c r="G127" s="169"/>
      <c r="H127" s="147"/>
      <c r="I127" s="137"/>
      <c r="J127" s="137"/>
    </row>
    <row r="128" spans="1:14" ht="15" customHeight="1" thickBot="1">
      <c r="A128"/>
      <c r="B128" s="25"/>
      <c r="C128" s="26"/>
      <c r="D128" s="164"/>
      <c r="E128" s="165"/>
      <c r="F128" s="165"/>
      <c r="G128" s="166"/>
      <c r="H128" s="148"/>
      <c r="I128" s="138"/>
      <c r="J128" s="138"/>
      <c r="K128" s="319"/>
      <c r="L128" s="319"/>
      <c r="M128" s="319"/>
      <c r="N128" s="319"/>
    </row>
    <row r="129" spans="1:14" ht="15" customHeight="1">
      <c r="A129"/>
      <c r="B129" s="25"/>
      <c r="C129"/>
      <c r="D129"/>
      <c r="E129" s="138"/>
      <c r="F129" s="138"/>
      <c r="G129" s="138"/>
      <c r="H129" s="148"/>
      <c r="I129" s="138"/>
      <c r="J129" s="138"/>
      <c r="K129" s="319"/>
      <c r="L129" s="319"/>
      <c r="M129" s="319"/>
      <c r="N129" s="319"/>
    </row>
    <row r="130" spans="1:14">
      <c r="A130"/>
      <c r="B130" s="139"/>
      <c r="C130" s="477" t="s">
        <v>87</v>
      </c>
      <c r="D130" s="478"/>
      <c r="E130" s="478"/>
      <c r="F130" s="478"/>
      <c r="G130" s="478"/>
      <c r="H130" s="151"/>
      <c r="I130" s="138"/>
      <c r="J130" s="138"/>
      <c r="K130" s="319"/>
      <c r="L130" s="319"/>
      <c r="M130" s="319"/>
      <c r="N130" s="319"/>
    </row>
    <row r="131" spans="1:14" ht="15" thickBot="1">
      <c r="A131"/>
      <c r="B131" s="140"/>
      <c r="C131" s="141"/>
      <c r="D131" s="141"/>
      <c r="E131" s="141"/>
      <c r="F131" s="141"/>
      <c r="G131" s="141"/>
      <c r="H131" s="132"/>
      <c r="I131" s="171"/>
      <c r="J131" s="171"/>
      <c r="K131" s="320"/>
      <c r="L131" s="320"/>
      <c r="M131" s="320"/>
      <c r="N131" s="320"/>
    </row>
    <row r="132" spans="1:14" ht="22.5" customHeight="1">
      <c r="A132"/>
      <c r="B132"/>
      <c r="C132"/>
      <c r="D132"/>
      <c r="E132"/>
      <c r="F132"/>
      <c r="G132"/>
      <c r="H132"/>
      <c r="I132"/>
      <c r="J132"/>
    </row>
  </sheetData>
  <sheetProtection sheet="1" objects="1" scenarios="1"/>
  <protectedRanges>
    <protectedRange sqref="D87 D9 D11 D13 D15 D17 D19 D21 G9 G11 G13 G15 G17 G19" name="Apprentice Details"/>
    <protectedRange sqref="D87:F88 D29 D33 G29 G33" name="Res Stat"/>
    <protectedRange sqref="D44 D46 D48 D50 G44 G46 G48 G50" name="Prof Reg"/>
    <protectedRange sqref="D87:F88 D58:F58 D61:F61 D63:F63" name="Employer Details"/>
    <protectedRange sqref="D87:F88 D90:F90 D92:F92 D96:F96 C101:G114" name="PQL"/>
    <protectedRange sqref="D123:E123 D127:E127 G123 G127" name="CC"/>
  </protectedRanges>
  <mergeCells count="69">
    <mergeCell ref="G81:H84"/>
    <mergeCell ref="B81:C84"/>
    <mergeCell ref="D71:F71"/>
    <mergeCell ref="C87:C88"/>
    <mergeCell ref="B85:H85"/>
    <mergeCell ref="D82:F82"/>
    <mergeCell ref="D83:F83"/>
    <mergeCell ref="D79:F79"/>
    <mergeCell ref="H11:H12"/>
    <mergeCell ref="D23:F23"/>
    <mergeCell ref="D38:F38"/>
    <mergeCell ref="D39:F39"/>
    <mergeCell ref="D77:F77"/>
    <mergeCell ref="B68:H68"/>
    <mergeCell ref="B41:H41"/>
    <mergeCell ref="B56:H56"/>
    <mergeCell ref="D53:F53"/>
    <mergeCell ref="D54:F54"/>
    <mergeCell ref="H52:I52"/>
    <mergeCell ref="B52:C52"/>
    <mergeCell ref="C43:G43"/>
    <mergeCell ref="B69:H69"/>
    <mergeCell ref="B116:C119"/>
    <mergeCell ref="H116:J119"/>
    <mergeCell ref="D117:F117"/>
    <mergeCell ref="D118:F118"/>
    <mergeCell ref="B120:H120"/>
    <mergeCell ref="D122:E122"/>
    <mergeCell ref="D127:E127"/>
    <mergeCell ref="D123:E123"/>
    <mergeCell ref="C130:G130"/>
    <mergeCell ref="D3:F3"/>
    <mergeCell ref="D4:F4"/>
    <mergeCell ref="C7:H7"/>
    <mergeCell ref="C16:D16"/>
    <mergeCell ref="H37:I40"/>
    <mergeCell ref="B37:C40"/>
    <mergeCell ref="B6:H6"/>
    <mergeCell ref="B27:H27"/>
    <mergeCell ref="C31:G31"/>
    <mergeCell ref="D35:F35"/>
    <mergeCell ref="C42:G42"/>
    <mergeCell ref="D96:F96"/>
    <mergeCell ref="E114:F114"/>
    <mergeCell ref="E113:F113"/>
    <mergeCell ref="E112:F112"/>
    <mergeCell ref="E111:F111"/>
    <mergeCell ref="E110:F110"/>
    <mergeCell ref="E109:F109"/>
    <mergeCell ref="E108:F108"/>
    <mergeCell ref="E107:F107"/>
    <mergeCell ref="E106:F106"/>
    <mergeCell ref="E105:F105"/>
    <mergeCell ref="E104:F104"/>
    <mergeCell ref="E103:F103"/>
    <mergeCell ref="E102:F102"/>
    <mergeCell ref="E101:F101"/>
    <mergeCell ref="D24:F24"/>
    <mergeCell ref="D25:F25"/>
    <mergeCell ref="E100:F100"/>
    <mergeCell ref="D65:F65"/>
    <mergeCell ref="D63:F63"/>
    <mergeCell ref="D61:F61"/>
    <mergeCell ref="D58:F58"/>
    <mergeCell ref="D87:F88"/>
    <mergeCell ref="D90:F90"/>
    <mergeCell ref="C98:G98"/>
    <mergeCell ref="D99:G99"/>
    <mergeCell ref="D92:F92"/>
  </mergeCells>
  <dataValidations count="1">
    <dataValidation type="list" allowBlank="1" showInputMessage="1" showErrorMessage="1" sqref="D87:F88" xr:uid="{37657C08-76B1-4D05-AF6C-C2C46EF101B5}">
      <formula1>"Entry Level / Level 1, Level 2, Level 3, Level 4, Level 5, Level 6, Level 7, Level 8,"</formula1>
    </dataValidation>
  </dataValidations>
  <hyperlinks>
    <hyperlink ref="G88" r:id="rId1" xr:uid="{0A1BC605-33CC-4F41-90AE-8939FE5B178A}"/>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B24EA-75A9-45D9-B731-30F5C2C0BF11}">
  <dimension ref="A1:AL135"/>
  <sheetViews>
    <sheetView showGridLines="0" topLeftCell="A93" zoomScaleNormal="100" workbookViewId="0">
      <selection activeCell="E95" sqref="E95"/>
    </sheetView>
  </sheetViews>
  <sheetFormatPr defaultRowHeight="14.45"/>
  <cols>
    <col min="1" max="1" width="3.7109375" style="8" customWidth="1"/>
    <col min="2" max="2" width="21.140625" customWidth="1"/>
    <col min="3" max="3" width="20.140625" customWidth="1"/>
    <col min="4" max="4" width="39.140625" bestFit="1" customWidth="1"/>
    <col min="5" max="5" width="98.7109375" customWidth="1"/>
    <col min="6" max="6" width="21.140625" style="91" customWidth="1"/>
    <col min="7" max="7" width="4.7109375" customWidth="1"/>
    <col min="8" max="26" width="9.140625" style="8"/>
    <col min="27" max="38" width="9.140625" style="88"/>
  </cols>
  <sheetData>
    <row r="1" spans="1:38">
      <c r="A1"/>
    </row>
    <row r="2" spans="1:38">
      <c r="A2"/>
    </row>
    <row r="3" spans="1:38">
      <c r="A3"/>
    </row>
    <row r="4" spans="1:38">
      <c r="A4"/>
    </row>
    <row r="5" spans="1:38">
      <c r="A5"/>
    </row>
    <row r="6" spans="1:38" s="8" customFormat="1" ht="15" thickBot="1">
      <c r="A6" s="484"/>
      <c r="B6" s="484"/>
      <c r="C6" s="484"/>
      <c r="D6" s="484"/>
      <c r="E6" s="484"/>
      <c r="F6" s="484"/>
      <c r="G6"/>
      <c r="AA6" s="88"/>
      <c r="AB6" s="88"/>
      <c r="AC6" s="88"/>
      <c r="AD6" s="88"/>
      <c r="AE6" s="88"/>
      <c r="AF6" s="88"/>
      <c r="AG6" s="88"/>
      <c r="AH6" s="88"/>
      <c r="AI6" s="88"/>
      <c r="AJ6" s="88"/>
      <c r="AK6" s="88"/>
      <c r="AL6" s="88"/>
    </row>
    <row r="7" spans="1:38" ht="32.25" customHeight="1">
      <c r="A7" s="484"/>
      <c r="B7" s="532" t="s">
        <v>88</v>
      </c>
      <c r="C7" s="533"/>
      <c r="D7" s="533"/>
      <c r="E7" s="533"/>
      <c r="F7" s="534"/>
    </row>
    <row r="8" spans="1:38" ht="12.75" customHeight="1">
      <c r="A8" s="484"/>
      <c r="B8" s="514"/>
      <c r="C8" s="515"/>
      <c r="D8" s="515"/>
      <c r="E8" s="515"/>
      <c r="F8" s="516"/>
    </row>
    <row r="9" spans="1:38" ht="18" customHeight="1">
      <c r="A9" s="484"/>
      <c r="B9" s="521" t="s">
        <v>89</v>
      </c>
      <c r="C9" s="522"/>
      <c r="D9" s="522"/>
      <c r="E9" s="522"/>
      <c r="F9" s="523"/>
    </row>
    <row r="10" spans="1:38" ht="18" customHeight="1">
      <c r="A10" s="484"/>
      <c r="B10" s="521"/>
      <c r="C10" s="522"/>
      <c r="D10" s="522"/>
      <c r="E10" s="522"/>
      <c r="F10" s="523"/>
    </row>
    <row r="11" spans="1:38" s="85" customFormat="1" ht="21" customHeight="1">
      <c r="A11" s="484"/>
      <c r="B11" s="524" t="s">
        <v>90</v>
      </c>
      <c r="C11" s="525"/>
      <c r="D11" s="525"/>
      <c r="E11" s="525"/>
      <c r="F11" s="526"/>
      <c r="G11"/>
      <c r="H11" s="8"/>
      <c r="I11" s="8"/>
      <c r="J11" s="8"/>
      <c r="K11" s="8"/>
      <c r="L11" s="87"/>
      <c r="M11" s="87"/>
      <c r="N11" s="87"/>
      <c r="O11" s="87"/>
      <c r="P11" s="87"/>
      <c r="Q11" s="87"/>
      <c r="R11" s="87"/>
      <c r="S11" s="87"/>
      <c r="T11" s="87"/>
      <c r="U11" s="87"/>
      <c r="V11" s="87"/>
      <c r="W11" s="87"/>
      <c r="X11" s="87"/>
      <c r="Y11" s="87"/>
      <c r="Z11" s="87"/>
      <c r="AA11" s="89"/>
      <c r="AB11" s="89"/>
      <c r="AC11" s="89"/>
      <c r="AD11" s="89"/>
      <c r="AE11" s="89"/>
      <c r="AF11" s="89"/>
      <c r="AG11" s="89"/>
      <c r="AH11" s="89"/>
      <c r="AI11" s="89"/>
      <c r="AJ11" s="89"/>
      <c r="AK11" s="89"/>
      <c r="AL11" s="89"/>
    </row>
    <row r="12" spans="1:38" s="85" customFormat="1" ht="6" customHeight="1">
      <c r="A12" s="484"/>
      <c r="B12" s="509"/>
      <c r="C12" s="510"/>
      <c r="D12" s="510"/>
      <c r="E12" s="510"/>
      <c r="F12" s="511"/>
      <c r="G12"/>
      <c r="H12" s="8"/>
      <c r="I12" s="8"/>
      <c r="J12" s="8"/>
      <c r="K12" s="8"/>
      <c r="L12" s="87"/>
      <c r="M12" s="87"/>
      <c r="N12" s="87"/>
      <c r="O12" s="87"/>
      <c r="P12" s="87"/>
      <c r="Q12" s="87"/>
      <c r="R12" s="87"/>
      <c r="S12" s="87"/>
      <c r="T12" s="87"/>
      <c r="U12" s="87"/>
      <c r="V12" s="87"/>
      <c r="W12" s="87"/>
      <c r="X12" s="87"/>
      <c r="Y12" s="87"/>
      <c r="Z12" s="87"/>
      <c r="AA12" s="89"/>
      <c r="AB12" s="89"/>
      <c r="AC12" s="89"/>
      <c r="AD12" s="89"/>
      <c r="AE12" s="89"/>
      <c r="AF12" s="89"/>
      <c r="AG12" s="89"/>
      <c r="AH12" s="89"/>
      <c r="AI12" s="89"/>
      <c r="AJ12" s="89"/>
      <c r="AK12" s="89"/>
      <c r="AL12" s="89"/>
    </row>
    <row r="13" spans="1:38" s="85" customFormat="1">
      <c r="A13" s="484"/>
      <c r="B13" s="529"/>
      <c r="C13" s="179">
        <v>1</v>
      </c>
      <c r="D13" s="527" t="s">
        <v>91</v>
      </c>
      <c r="E13" s="527"/>
      <c r="F13" s="530"/>
      <c r="G13"/>
      <c r="H13" s="8"/>
      <c r="I13" s="8"/>
      <c r="J13" s="8"/>
      <c r="K13" s="8"/>
      <c r="L13" s="87"/>
      <c r="M13" s="87"/>
      <c r="N13" s="87"/>
      <c r="O13" s="87"/>
      <c r="P13" s="87"/>
      <c r="Q13" s="87"/>
      <c r="R13" s="87"/>
      <c r="S13" s="87"/>
      <c r="T13" s="87"/>
      <c r="U13" s="87"/>
      <c r="V13" s="87"/>
      <c r="W13" s="87"/>
      <c r="X13" s="87"/>
      <c r="Y13" s="87"/>
      <c r="Z13" s="87"/>
      <c r="AA13" s="89"/>
      <c r="AB13" s="89"/>
      <c r="AC13" s="89"/>
      <c r="AD13" s="89"/>
      <c r="AE13" s="89"/>
      <c r="AF13" s="89"/>
      <c r="AG13" s="89"/>
      <c r="AH13" s="89"/>
      <c r="AI13" s="89"/>
      <c r="AJ13" s="89"/>
      <c r="AK13" s="89"/>
      <c r="AL13" s="89"/>
    </row>
    <row r="14" spans="1:38" s="85" customFormat="1">
      <c r="A14" s="484"/>
      <c r="B14" s="529"/>
      <c r="C14" s="178">
        <v>2</v>
      </c>
      <c r="D14" s="527" t="s">
        <v>92</v>
      </c>
      <c r="E14" s="527"/>
      <c r="F14" s="530"/>
      <c r="G14"/>
      <c r="H14" s="8"/>
      <c r="I14" s="8"/>
      <c r="J14" s="8"/>
      <c r="K14" s="8"/>
      <c r="L14" s="87"/>
      <c r="M14" s="87"/>
      <c r="N14" s="87"/>
      <c r="O14" s="87"/>
      <c r="P14" s="87"/>
      <c r="Q14" s="87"/>
      <c r="R14" s="87"/>
      <c r="S14" s="87"/>
      <c r="T14" s="87"/>
      <c r="U14" s="87"/>
      <c r="V14" s="87"/>
      <c r="W14" s="87"/>
      <c r="X14" s="87"/>
      <c r="Y14" s="87"/>
      <c r="Z14" s="87"/>
      <c r="AA14" s="89"/>
      <c r="AB14" s="89"/>
      <c r="AC14" s="89"/>
      <c r="AD14" s="89"/>
      <c r="AE14" s="89"/>
      <c r="AF14" s="89"/>
      <c r="AG14" s="89"/>
      <c r="AH14" s="89"/>
      <c r="AI14" s="89"/>
      <c r="AJ14" s="89"/>
      <c r="AK14" s="89"/>
      <c r="AL14" s="89"/>
    </row>
    <row r="15" spans="1:38" s="85" customFormat="1">
      <c r="A15" s="484"/>
      <c r="B15" s="529"/>
      <c r="C15" s="177">
        <v>3</v>
      </c>
      <c r="D15" s="527" t="s">
        <v>93</v>
      </c>
      <c r="E15" s="527"/>
      <c r="F15" s="530"/>
      <c r="G15"/>
      <c r="H15" s="8"/>
      <c r="I15" s="8"/>
      <c r="J15" s="8"/>
      <c r="K15" s="8"/>
      <c r="L15" s="87"/>
      <c r="M15" s="87"/>
      <c r="N15" s="87"/>
      <c r="O15" s="87"/>
      <c r="P15" s="87"/>
      <c r="Q15" s="87"/>
      <c r="R15" s="87"/>
      <c r="S15" s="87"/>
      <c r="T15" s="87"/>
      <c r="U15" s="87"/>
      <c r="V15" s="87"/>
      <c r="W15" s="87"/>
      <c r="X15" s="87"/>
      <c r="Y15" s="87"/>
      <c r="Z15" s="87"/>
      <c r="AA15" s="89"/>
      <c r="AB15" s="89"/>
      <c r="AC15" s="89"/>
      <c r="AD15" s="89"/>
      <c r="AE15" s="89"/>
      <c r="AF15" s="89"/>
      <c r="AG15" s="89"/>
      <c r="AH15" s="89"/>
      <c r="AI15" s="89"/>
      <c r="AJ15" s="89"/>
      <c r="AK15" s="89"/>
      <c r="AL15" s="89"/>
    </row>
    <row r="16" spans="1:38" s="85" customFormat="1">
      <c r="A16" s="484"/>
      <c r="B16" s="529"/>
      <c r="C16" s="176">
        <v>4</v>
      </c>
      <c r="D16" s="527" t="s">
        <v>94</v>
      </c>
      <c r="E16" s="527"/>
      <c r="F16" s="530"/>
      <c r="G16"/>
      <c r="H16" s="8"/>
      <c r="I16" s="8"/>
      <c r="J16" s="8"/>
      <c r="K16" s="8"/>
      <c r="L16" s="87"/>
      <c r="M16" s="87"/>
      <c r="N16" s="87"/>
      <c r="O16" s="87"/>
      <c r="P16" s="87"/>
      <c r="Q16" s="87"/>
      <c r="R16" s="87"/>
      <c r="S16" s="87"/>
      <c r="T16" s="87"/>
      <c r="U16" s="87"/>
      <c r="V16" s="87"/>
      <c r="W16" s="87"/>
      <c r="X16" s="87"/>
      <c r="Y16" s="87"/>
      <c r="Z16" s="87"/>
      <c r="AA16" s="89"/>
      <c r="AB16" s="89"/>
      <c r="AC16" s="89"/>
      <c r="AD16" s="89"/>
      <c r="AE16" s="89"/>
      <c r="AF16" s="89"/>
      <c r="AG16" s="89"/>
      <c r="AH16" s="89"/>
      <c r="AI16" s="89"/>
      <c r="AJ16" s="89"/>
      <c r="AK16" s="89"/>
      <c r="AL16" s="89"/>
    </row>
    <row r="17" spans="1:38" s="85" customFormat="1">
      <c r="A17" s="484"/>
      <c r="B17" s="529"/>
      <c r="C17" s="175">
        <v>5</v>
      </c>
      <c r="D17" s="527" t="s">
        <v>95</v>
      </c>
      <c r="E17" s="527"/>
      <c r="F17" s="530"/>
      <c r="G17"/>
      <c r="H17" s="8"/>
      <c r="I17" s="8"/>
      <c r="J17" s="8"/>
      <c r="K17" s="8"/>
      <c r="L17" s="87"/>
      <c r="M17" s="87"/>
      <c r="N17" s="87"/>
      <c r="O17" s="87"/>
      <c r="P17" s="87"/>
      <c r="Q17" s="87"/>
      <c r="R17" s="87"/>
      <c r="S17" s="87"/>
      <c r="T17" s="87"/>
      <c r="U17" s="87"/>
      <c r="V17" s="87"/>
      <c r="W17" s="87"/>
      <c r="X17" s="87"/>
      <c r="Y17" s="87"/>
      <c r="Z17" s="87"/>
      <c r="AA17" s="89"/>
      <c r="AB17" s="89"/>
      <c r="AC17" s="89"/>
      <c r="AD17" s="89"/>
      <c r="AE17" s="89"/>
      <c r="AF17" s="89"/>
      <c r="AG17" s="89"/>
      <c r="AH17" s="89"/>
      <c r="AI17" s="89"/>
      <c r="AJ17" s="89"/>
      <c r="AK17" s="89"/>
      <c r="AL17" s="89"/>
    </row>
    <row r="18" spans="1:38" s="85" customFormat="1" ht="12.75" customHeight="1" thickBot="1">
      <c r="A18" s="484"/>
      <c r="B18" s="180"/>
      <c r="C18" s="181"/>
      <c r="D18" s="182"/>
      <c r="E18" s="182"/>
      <c r="F18" s="183"/>
      <c r="G18"/>
      <c r="H18" s="8"/>
      <c r="I18" s="8"/>
      <c r="J18" s="8"/>
      <c r="K18" s="8"/>
      <c r="L18" s="87"/>
      <c r="M18" s="87"/>
      <c r="N18" s="87"/>
      <c r="O18" s="87"/>
      <c r="P18" s="87"/>
      <c r="Q18" s="87"/>
      <c r="R18" s="87"/>
      <c r="S18" s="87"/>
      <c r="T18" s="87"/>
      <c r="U18" s="87"/>
      <c r="V18" s="87"/>
      <c r="W18" s="87"/>
      <c r="X18" s="87"/>
      <c r="Y18" s="87"/>
      <c r="Z18" s="87"/>
      <c r="AA18" s="89"/>
      <c r="AB18" s="89"/>
      <c r="AC18" s="89"/>
      <c r="AD18" s="89"/>
      <c r="AE18" s="89"/>
      <c r="AF18" s="89"/>
      <c r="AG18" s="89"/>
      <c r="AH18" s="89"/>
      <c r="AI18" s="89"/>
      <c r="AJ18" s="89"/>
      <c r="AK18" s="89"/>
      <c r="AL18" s="89"/>
    </row>
    <row r="19" spans="1:38" s="85" customFormat="1" ht="12.75" customHeight="1">
      <c r="A19" s="484"/>
      <c r="B19" s="528"/>
      <c r="C19" s="528"/>
      <c r="D19" s="528"/>
      <c r="E19" s="528"/>
      <c r="F19" s="528"/>
      <c r="G19"/>
      <c r="H19" s="8"/>
      <c r="I19" s="8"/>
      <c r="J19" s="8"/>
      <c r="K19" s="8"/>
      <c r="L19" s="87"/>
      <c r="M19" s="87"/>
      <c r="N19" s="87"/>
      <c r="O19" s="87"/>
      <c r="P19" s="87"/>
      <c r="Q19" s="87"/>
      <c r="R19" s="87"/>
      <c r="S19" s="87"/>
      <c r="T19" s="87"/>
      <c r="U19" s="87"/>
      <c r="V19" s="87"/>
      <c r="W19" s="87"/>
      <c r="X19" s="87"/>
      <c r="Y19" s="87"/>
      <c r="Z19" s="87"/>
      <c r="AA19" s="89"/>
      <c r="AB19" s="89"/>
      <c r="AC19" s="89"/>
      <c r="AD19" s="89"/>
      <c r="AE19" s="89"/>
      <c r="AF19" s="89"/>
      <c r="AG19" s="89"/>
      <c r="AH19" s="89"/>
      <c r="AI19" s="89"/>
      <c r="AJ19" s="89"/>
      <c r="AK19" s="89"/>
      <c r="AL19" s="89"/>
    </row>
    <row r="20" spans="1:38" ht="66.95" customHeight="1">
      <c r="A20" s="484"/>
      <c r="B20" s="352" t="s">
        <v>96</v>
      </c>
      <c r="C20" s="351" t="s">
        <v>97</v>
      </c>
      <c r="D20" s="354" t="s">
        <v>98</v>
      </c>
      <c r="E20" s="351" t="s">
        <v>99</v>
      </c>
      <c r="F20" s="353" t="s">
        <v>100</v>
      </c>
    </row>
    <row r="21" spans="1:38" ht="45" customHeight="1">
      <c r="A21" s="484"/>
      <c r="B21" s="546"/>
      <c r="C21" s="531"/>
      <c r="D21" s="547"/>
      <c r="E21" s="349"/>
      <c r="F21" s="350"/>
    </row>
    <row r="22" spans="1:38" ht="45" customHeight="1">
      <c r="A22" s="484"/>
      <c r="B22" s="546"/>
      <c r="C22" s="531"/>
      <c r="D22" s="547"/>
      <c r="E22" s="342"/>
      <c r="F22" s="295"/>
    </row>
    <row r="23" spans="1:38" ht="60.95" customHeight="1">
      <c r="A23" s="484"/>
      <c r="B23" s="546"/>
      <c r="C23" s="531"/>
      <c r="D23" s="547"/>
      <c r="E23" s="343"/>
      <c r="F23" s="295"/>
    </row>
    <row r="24" spans="1:38" ht="30" customHeight="1">
      <c r="A24" s="484"/>
      <c r="B24" s="546"/>
      <c r="C24" s="531"/>
      <c r="D24" s="547"/>
      <c r="E24" s="343"/>
      <c r="F24" s="295"/>
    </row>
    <row r="25" spans="1:38" ht="30" customHeight="1">
      <c r="A25" s="484"/>
      <c r="B25" s="546"/>
      <c r="C25" s="531"/>
      <c r="D25" s="547"/>
      <c r="E25" s="343"/>
      <c r="F25" s="295"/>
    </row>
    <row r="26" spans="1:38" ht="30" customHeight="1">
      <c r="A26" s="484"/>
      <c r="B26" s="546"/>
      <c r="C26" s="531"/>
      <c r="D26" s="547"/>
      <c r="E26" s="343"/>
      <c r="F26" s="295"/>
    </row>
    <row r="27" spans="1:38" ht="30" customHeight="1">
      <c r="A27" s="484"/>
      <c r="B27" s="546"/>
      <c r="C27" s="531"/>
      <c r="D27" s="547"/>
      <c r="E27" s="343"/>
      <c r="F27" s="295"/>
    </row>
    <row r="28" spans="1:38" ht="30" customHeight="1">
      <c r="A28" s="484"/>
      <c r="B28" s="546"/>
      <c r="C28" s="531"/>
      <c r="D28" s="547"/>
      <c r="E28" s="343"/>
      <c r="F28" s="295"/>
    </row>
    <row r="29" spans="1:38" ht="30" customHeight="1">
      <c r="A29" s="484"/>
      <c r="B29" s="546"/>
      <c r="C29" s="531"/>
      <c r="D29" s="547"/>
      <c r="E29" s="344"/>
      <c r="F29" s="295"/>
    </row>
    <row r="30" spans="1:38" ht="30" customHeight="1">
      <c r="A30" s="484"/>
      <c r="B30" s="546"/>
      <c r="C30" s="531"/>
      <c r="D30" s="547"/>
      <c r="E30" s="344"/>
      <c r="F30" s="295"/>
    </row>
    <row r="31" spans="1:38" ht="30" customHeight="1">
      <c r="A31" s="484"/>
      <c r="B31" s="546"/>
      <c r="C31" s="531"/>
      <c r="D31" s="547"/>
      <c r="E31" s="344"/>
      <c r="F31" s="295"/>
    </row>
    <row r="32" spans="1:38" ht="30" customHeight="1">
      <c r="A32" s="484"/>
      <c r="B32" s="546"/>
      <c r="C32" s="531"/>
      <c r="D32" s="547"/>
      <c r="E32" s="344"/>
      <c r="F32" s="295"/>
    </row>
    <row r="33" spans="1:6" ht="30" customHeight="1">
      <c r="A33" s="484"/>
      <c r="B33" s="546"/>
      <c r="C33" s="531"/>
      <c r="D33" s="547"/>
      <c r="E33" s="345"/>
      <c r="F33" s="296"/>
    </row>
    <row r="34" spans="1:6" ht="30" customHeight="1">
      <c r="A34" s="484"/>
      <c r="B34" s="546"/>
      <c r="C34" s="531"/>
      <c r="D34" s="547"/>
      <c r="E34" s="346"/>
      <c r="F34" s="296"/>
    </row>
    <row r="35" spans="1:6" ht="30" customHeight="1">
      <c r="A35" s="484"/>
      <c r="B35" s="546"/>
      <c r="C35" s="531"/>
      <c r="D35" s="547"/>
      <c r="E35" s="344"/>
      <c r="F35" s="296"/>
    </row>
    <row r="36" spans="1:6" ht="30" customHeight="1">
      <c r="A36" s="484"/>
      <c r="B36" s="546"/>
      <c r="C36" s="531"/>
      <c r="D36" s="547"/>
      <c r="E36" s="344"/>
      <c r="F36" s="296"/>
    </row>
    <row r="37" spans="1:6" ht="30" customHeight="1">
      <c r="A37" s="484"/>
      <c r="B37" s="546"/>
      <c r="C37" s="531"/>
      <c r="D37" s="547"/>
      <c r="E37" s="344"/>
      <c r="F37" s="296"/>
    </row>
    <row r="38" spans="1:6" ht="41.25" customHeight="1">
      <c r="A38" s="484"/>
      <c r="B38" s="546"/>
      <c r="C38" s="531"/>
      <c r="D38" s="547"/>
      <c r="E38" s="347"/>
      <c r="F38" s="296"/>
    </row>
    <row r="39" spans="1:6" ht="30" customHeight="1">
      <c r="A39" s="484"/>
      <c r="B39" s="546"/>
      <c r="C39" s="531"/>
      <c r="D39" s="547"/>
      <c r="E39" s="344"/>
      <c r="F39" s="296"/>
    </row>
    <row r="40" spans="1:6" ht="30" customHeight="1">
      <c r="A40" s="484"/>
      <c r="B40" s="546"/>
      <c r="C40" s="531"/>
      <c r="D40" s="547"/>
      <c r="E40" s="344"/>
      <c r="F40" s="296"/>
    </row>
    <row r="41" spans="1:6" ht="30" customHeight="1">
      <c r="A41" s="484"/>
      <c r="B41" s="546"/>
      <c r="C41" s="531"/>
      <c r="D41" s="547"/>
      <c r="E41" s="348"/>
      <c r="F41" s="296"/>
    </row>
    <row r="42" spans="1:6" ht="30" customHeight="1">
      <c r="A42" s="484"/>
      <c r="B42" s="546"/>
      <c r="C42" s="531"/>
      <c r="D42" s="547"/>
      <c r="E42" s="348"/>
      <c r="F42" s="296"/>
    </row>
    <row r="43" spans="1:6" ht="30" customHeight="1">
      <c r="A43" s="484"/>
      <c r="B43" s="546"/>
      <c r="C43" s="531"/>
      <c r="D43" s="547"/>
      <c r="E43" s="359"/>
      <c r="F43" s="360"/>
    </row>
    <row r="44" spans="1:6" ht="30" customHeight="1">
      <c r="A44" s="484"/>
      <c r="B44" s="550"/>
      <c r="C44" s="512"/>
      <c r="D44" s="548"/>
      <c r="E44" s="355"/>
      <c r="F44" s="356"/>
    </row>
    <row r="45" spans="1:6" ht="30" customHeight="1">
      <c r="A45" s="484"/>
      <c r="B45" s="551"/>
      <c r="C45" s="513"/>
      <c r="D45" s="549"/>
      <c r="E45" s="330"/>
      <c r="F45" s="357"/>
    </row>
    <row r="46" spans="1:6" ht="30" customHeight="1">
      <c r="A46" s="484"/>
      <c r="B46" s="551"/>
      <c r="C46" s="513"/>
      <c r="D46" s="549"/>
      <c r="E46" s="330"/>
      <c r="F46" s="357"/>
    </row>
    <row r="47" spans="1:6" ht="30" customHeight="1">
      <c r="A47" s="484"/>
      <c r="B47" s="551"/>
      <c r="C47" s="513"/>
      <c r="D47" s="549"/>
      <c r="E47" s="330"/>
      <c r="F47" s="357"/>
    </row>
    <row r="48" spans="1:6" ht="30" customHeight="1">
      <c r="A48" s="484"/>
      <c r="B48" s="551"/>
      <c r="C48" s="513"/>
      <c r="D48" s="549"/>
      <c r="E48" s="330"/>
      <c r="F48" s="357"/>
    </row>
    <row r="49" spans="1:6" ht="30" customHeight="1">
      <c r="A49" s="484"/>
      <c r="B49" s="551"/>
      <c r="C49" s="513"/>
      <c r="D49" s="549"/>
      <c r="E49" s="330"/>
      <c r="F49" s="357"/>
    </row>
    <row r="50" spans="1:6" ht="30" customHeight="1">
      <c r="A50" s="484"/>
      <c r="B50" s="551"/>
      <c r="C50" s="513"/>
      <c r="D50" s="549"/>
      <c r="E50" s="331"/>
      <c r="F50" s="357"/>
    </row>
    <row r="51" spans="1:6" ht="30" customHeight="1">
      <c r="A51" s="484"/>
      <c r="B51" s="551"/>
      <c r="C51" s="513"/>
      <c r="D51" s="549"/>
      <c r="E51" s="331"/>
      <c r="F51" s="357"/>
    </row>
    <row r="52" spans="1:6" ht="30" customHeight="1">
      <c r="A52" s="484"/>
      <c r="B52" s="551"/>
      <c r="C52" s="513"/>
      <c r="D52" s="549"/>
      <c r="E52" s="331"/>
      <c r="F52" s="357"/>
    </row>
    <row r="53" spans="1:6" ht="30" customHeight="1">
      <c r="A53" s="484"/>
      <c r="B53" s="551"/>
      <c r="C53" s="513"/>
      <c r="D53" s="549"/>
      <c r="E53" s="331"/>
      <c r="F53" s="357"/>
    </row>
    <row r="54" spans="1:6" ht="30" customHeight="1">
      <c r="A54" s="484"/>
      <c r="B54" s="551"/>
      <c r="C54" s="513"/>
      <c r="D54" s="549"/>
      <c r="E54" s="362"/>
      <c r="F54" s="363"/>
    </row>
    <row r="55" spans="1:6" ht="30" customHeight="1">
      <c r="A55" s="484"/>
      <c r="B55" s="552"/>
      <c r="C55" s="554"/>
      <c r="D55" s="556"/>
      <c r="E55" s="361"/>
      <c r="F55" s="356"/>
    </row>
    <row r="56" spans="1:6" ht="30" customHeight="1">
      <c r="A56" s="484"/>
      <c r="B56" s="553"/>
      <c r="C56" s="555"/>
      <c r="D56" s="557"/>
      <c r="E56" s="327"/>
      <c r="F56" s="357"/>
    </row>
    <row r="57" spans="1:6" ht="30" customHeight="1">
      <c r="A57" s="484"/>
      <c r="B57" s="553"/>
      <c r="C57" s="555"/>
      <c r="D57" s="557"/>
      <c r="E57" s="327"/>
      <c r="F57" s="357"/>
    </row>
    <row r="58" spans="1:6" ht="30" customHeight="1">
      <c r="A58" s="484"/>
      <c r="B58" s="553"/>
      <c r="C58" s="555"/>
      <c r="D58" s="557"/>
      <c r="E58" s="327"/>
      <c r="F58" s="357"/>
    </row>
    <row r="59" spans="1:6" ht="30" customHeight="1">
      <c r="A59" s="484"/>
      <c r="B59" s="553"/>
      <c r="C59" s="555"/>
      <c r="D59" s="557"/>
      <c r="E59" s="327"/>
      <c r="F59" s="357"/>
    </row>
    <row r="60" spans="1:6" ht="30" customHeight="1">
      <c r="A60" s="484"/>
      <c r="B60" s="553"/>
      <c r="C60" s="555"/>
      <c r="D60" s="557"/>
      <c r="E60" s="327"/>
      <c r="F60" s="357"/>
    </row>
    <row r="61" spans="1:6" ht="30" customHeight="1">
      <c r="A61" s="484"/>
      <c r="B61" s="553"/>
      <c r="C61" s="555"/>
      <c r="D61" s="557"/>
      <c r="E61" s="327"/>
      <c r="F61" s="357"/>
    </row>
    <row r="62" spans="1:6" ht="30" customHeight="1">
      <c r="A62" s="484"/>
      <c r="B62" s="553"/>
      <c r="C62" s="555"/>
      <c r="D62" s="557"/>
      <c r="E62" s="327"/>
      <c r="F62" s="357"/>
    </row>
    <row r="63" spans="1:6" ht="30" customHeight="1">
      <c r="A63" s="484"/>
      <c r="B63" s="553"/>
      <c r="C63" s="555"/>
      <c r="D63" s="557"/>
      <c r="E63" s="327"/>
      <c r="F63" s="357"/>
    </row>
    <row r="64" spans="1:6" ht="30" customHeight="1">
      <c r="A64" s="484"/>
      <c r="B64" s="553"/>
      <c r="C64" s="555"/>
      <c r="D64" s="557"/>
      <c r="E64" s="327"/>
      <c r="F64" s="357"/>
    </row>
    <row r="65" spans="1:6" ht="30" customHeight="1">
      <c r="A65" s="484"/>
      <c r="B65" s="553"/>
      <c r="C65" s="555"/>
      <c r="D65" s="557"/>
      <c r="E65" s="328"/>
      <c r="F65" s="357"/>
    </row>
    <row r="66" spans="1:6" ht="30" customHeight="1">
      <c r="A66" s="484"/>
      <c r="B66" s="553"/>
      <c r="C66" s="555"/>
      <c r="D66" s="557"/>
      <c r="E66" s="327"/>
      <c r="F66" s="357"/>
    </row>
    <row r="67" spans="1:6" ht="30" customHeight="1">
      <c r="A67" s="484"/>
      <c r="B67" s="553"/>
      <c r="C67" s="555"/>
      <c r="D67" s="557"/>
      <c r="E67" s="327"/>
      <c r="F67" s="357"/>
    </row>
    <row r="68" spans="1:6" ht="30" customHeight="1">
      <c r="A68" s="484"/>
      <c r="B68" s="553"/>
      <c r="C68" s="555"/>
      <c r="D68" s="557"/>
      <c r="E68" s="327"/>
      <c r="F68" s="357"/>
    </row>
    <row r="69" spans="1:6" ht="30" customHeight="1">
      <c r="A69" s="484"/>
      <c r="B69" s="553"/>
      <c r="C69" s="555"/>
      <c r="D69" s="557"/>
      <c r="E69" s="332"/>
      <c r="F69" s="357"/>
    </row>
    <row r="70" spans="1:6" ht="30" customHeight="1">
      <c r="A70" s="484"/>
      <c r="B70" s="553"/>
      <c r="C70" s="555"/>
      <c r="D70" s="557"/>
      <c r="E70" s="333"/>
      <c r="F70" s="357"/>
    </row>
    <row r="71" spans="1:6" ht="30" customHeight="1">
      <c r="A71" s="484"/>
      <c r="B71" s="553"/>
      <c r="C71" s="555"/>
      <c r="D71" s="557"/>
      <c r="E71" s="329"/>
      <c r="F71" s="357"/>
    </row>
    <row r="72" spans="1:6" ht="30" customHeight="1">
      <c r="A72" s="484"/>
      <c r="B72" s="553"/>
      <c r="C72" s="555"/>
      <c r="D72" s="557"/>
      <c r="E72" s="329"/>
      <c r="F72" s="357"/>
    </row>
    <row r="73" spans="1:6" ht="30" customHeight="1">
      <c r="A73" s="484"/>
      <c r="B73" s="553"/>
      <c r="C73" s="555"/>
      <c r="D73" s="557"/>
      <c r="E73" s="329"/>
      <c r="F73" s="357"/>
    </row>
    <row r="74" spans="1:6" ht="30" customHeight="1">
      <c r="A74" s="484"/>
      <c r="B74" s="553"/>
      <c r="C74" s="555"/>
      <c r="D74" s="557"/>
      <c r="E74" s="329"/>
      <c r="F74" s="357"/>
    </row>
    <row r="75" spans="1:6" ht="30" customHeight="1">
      <c r="A75" s="484"/>
      <c r="B75" s="553"/>
      <c r="C75" s="555"/>
      <c r="D75" s="557"/>
      <c r="E75" s="329"/>
      <c r="F75" s="357"/>
    </row>
    <row r="76" spans="1:6" ht="30" customHeight="1">
      <c r="A76" s="484"/>
      <c r="B76" s="553"/>
      <c r="C76" s="555"/>
      <c r="D76" s="557"/>
      <c r="E76" s="329"/>
      <c r="F76" s="357"/>
    </row>
    <row r="77" spans="1:6" ht="30" customHeight="1">
      <c r="A77" s="484"/>
      <c r="B77" s="553"/>
      <c r="C77" s="555"/>
      <c r="D77" s="557"/>
      <c r="E77" s="329"/>
      <c r="F77" s="357"/>
    </row>
    <row r="78" spans="1:6" ht="30" customHeight="1">
      <c r="A78" s="484"/>
      <c r="B78" s="553"/>
      <c r="C78" s="555"/>
      <c r="D78" s="557"/>
      <c r="E78" s="329"/>
      <c r="F78" s="357"/>
    </row>
    <row r="79" spans="1:6" ht="30" customHeight="1">
      <c r="A79" s="484"/>
      <c r="B79" s="553"/>
      <c r="C79" s="555"/>
      <c r="D79" s="557"/>
      <c r="E79" s="329"/>
      <c r="F79" s="357"/>
    </row>
    <row r="80" spans="1:6" ht="30" customHeight="1">
      <c r="A80" s="484"/>
      <c r="B80" s="553"/>
      <c r="C80" s="555"/>
      <c r="D80" s="557"/>
      <c r="E80" s="329"/>
      <c r="F80" s="357"/>
    </row>
    <row r="81" spans="1:6" ht="30" customHeight="1">
      <c r="A81" s="484"/>
      <c r="B81" s="553"/>
      <c r="C81" s="555"/>
      <c r="D81" s="557"/>
      <c r="E81" s="334"/>
      <c r="F81" s="357"/>
    </row>
    <row r="82" spans="1:6" ht="30" customHeight="1">
      <c r="A82" s="484"/>
      <c r="B82" s="553"/>
      <c r="C82" s="555"/>
      <c r="D82" s="557"/>
      <c r="E82" s="329"/>
      <c r="F82" s="357"/>
    </row>
    <row r="83" spans="1:6" ht="30" customHeight="1">
      <c r="A83" s="484"/>
      <c r="B83" s="553"/>
      <c r="C83" s="555"/>
      <c r="D83" s="557"/>
      <c r="E83" s="365"/>
      <c r="F83" s="363"/>
    </row>
    <row r="84" spans="1:6" ht="30" customHeight="1">
      <c r="A84" s="484"/>
      <c r="B84" s="560"/>
      <c r="C84" s="558"/>
      <c r="D84" s="562"/>
      <c r="E84" s="364"/>
      <c r="F84" s="356"/>
    </row>
    <row r="85" spans="1:6" ht="30" customHeight="1">
      <c r="A85" s="484"/>
      <c r="B85" s="561"/>
      <c r="C85" s="559"/>
      <c r="D85" s="563"/>
      <c r="E85" s="338"/>
      <c r="F85" s="357"/>
    </row>
    <row r="86" spans="1:6" ht="30" customHeight="1">
      <c r="A86" s="484"/>
      <c r="B86" s="561"/>
      <c r="C86" s="559"/>
      <c r="D86" s="563"/>
      <c r="E86" s="339"/>
      <c r="F86" s="357"/>
    </row>
    <row r="87" spans="1:6" ht="30" customHeight="1">
      <c r="A87" s="484"/>
      <c r="B87" s="561"/>
      <c r="C87" s="559"/>
      <c r="D87" s="563"/>
      <c r="E87" s="340"/>
      <c r="F87" s="357"/>
    </row>
    <row r="88" spans="1:6" ht="30" customHeight="1">
      <c r="A88" s="484"/>
      <c r="B88" s="561"/>
      <c r="C88" s="559"/>
      <c r="D88" s="563"/>
      <c r="E88" s="341"/>
      <c r="F88" s="357"/>
    </row>
    <row r="89" spans="1:6" ht="30" customHeight="1">
      <c r="A89" s="484"/>
      <c r="B89" s="561"/>
      <c r="C89" s="559"/>
      <c r="D89" s="563"/>
      <c r="E89" s="341"/>
      <c r="F89" s="357"/>
    </row>
    <row r="90" spans="1:6" ht="30" customHeight="1">
      <c r="A90" s="484"/>
      <c r="B90" s="561"/>
      <c r="C90" s="559"/>
      <c r="D90" s="563"/>
      <c r="E90" s="341"/>
      <c r="F90" s="357"/>
    </row>
    <row r="91" spans="1:6" ht="38.25" customHeight="1">
      <c r="A91" s="484"/>
      <c r="B91" s="561"/>
      <c r="C91" s="559"/>
      <c r="D91" s="563"/>
      <c r="E91" s="341"/>
      <c r="F91" s="357"/>
    </row>
    <row r="92" spans="1:6" ht="30" customHeight="1">
      <c r="A92" s="484"/>
      <c r="B92" s="561"/>
      <c r="C92" s="559"/>
      <c r="D92" s="563"/>
      <c r="E92" s="341"/>
      <c r="F92" s="357"/>
    </row>
    <row r="93" spans="1:6" ht="30" customHeight="1">
      <c r="A93" s="484"/>
      <c r="B93" s="561"/>
      <c r="C93" s="559"/>
      <c r="D93" s="563"/>
      <c r="E93" s="368"/>
      <c r="F93" s="363"/>
    </row>
    <row r="94" spans="1:6" ht="30" customHeight="1">
      <c r="A94" s="484"/>
      <c r="B94" s="535"/>
      <c r="C94" s="519"/>
      <c r="D94" s="517"/>
      <c r="E94" s="366"/>
      <c r="F94" s="356"/>
    </row>
    <row r="95" spans="1:6" ht="30" customHeight="1">
      <c r="A95" s="484"/>
      <c r="B95" s="536"/>
      <c r="C95" s="520"/>
      <c r="D95" s="518"/>
      <c r="E95" s="335"/>
      <c r="F95" s="357"/>
    </row>
    <row r="96" spans="1:6" ht="30" customHeight="1">
      <c r="A96" s="484"/>
      <c r="B96" s="536"/>
      <c r="C96" s="520"/>
      <c r="D96" s="518"/>
      <c r="E96" s="335"/>
      <c r="F96" s="357"/>
    </row>
    <row r="97" spans="1:6" ht="30" customHeight="1">
      <c r="A97" s="484"/>
      <c r="B97" s="536"/>
      <c r="C97" s="520"/>
      <c r="D97" s="518"/>
      <c r="E97" s="335"/>
      <c r="F97" s="357"/>
    </row>
    <row r="98" spans="1:6" ht="30" customHeight="1">
      <c r="A98" s="484"/>
      <c r="B98" s="536"/>
      <c r="C98" s="520"/>
      <c r="D98" s="518"/>
      <c r="E98" s="335"/>
      <c r="F98" s="357"/>
    </row>
    <row r="99" spans="1:6" ht="30" customHeight="1">
      <c r="A99" s="484"/>
      <c r="B99" s="536"/>
      <c r="C99" s="520"/>
      <c r="D99" s="518"/>
      <c r="E99" s="335"/>
      <c r="F99" s="357"/>
    </row>
    <row r="100" spans="1:6" ht="30" customHeight="1">
      <c r="A100" s="484"/>
      <c r="B100" s="536"/>
      <c r="C100" s="520"/>
      <c r="D100" s="518"/>
      <c r="E100" s="336"/>
      <c r="F100" s="357"/>
    </row>
    <row r="101" spans="1:6" ht="30" customHeight="1">
      <c r="A101" s="484"/>
      <c r="B101" s="536"/>
      <c r="C101" s="520"/>
      <c r="D101" s="518"/>
      <c r="E101" s="334"/>
      <c r="F101" s="357"/>
    </row>
    <row r="102" spans="1:6" ht="30" customHeight="1">
      <c r="A102" s="484"/>
      <c r="B102" s="536"/>
      <c r="C102" s="520"/>
      <c r="D102" s="518"/>
      <c r="E102" s="336"/>
      <c r="F102" s="357"/>
    </row>
    <row r="103" spans="1:6" ht="30" customHeight="1">
      <c r="A103" s="484"/>
      <c r="B103" s="536"/>
      <c r="C103" s="520"/>
      <c r="D103" s="518"/>
      <c r="E103" s="337"/>
      <c r="F103" s="357"/>
    </row>
    <row r="104" spans="1:6" ht="30" customHeight="1">
      <c r="A104" s="484"/>
      <c r="B104" s="536"/>
      <c r="C104" s="520"/>
      <c r="D104" s="518"/>
      <c r="E104" s="369"/>
      <c r="F104" s="363"/>
    </row>
    <row r="105" spans="1:6" ht="30" customHeight="1">
      <c r="A105" s="484"/>
      <c r="B105" s="543"/>
      <c r="C105" s="540"/>
      <c r="D105" s="537"/>
      <c r="E105" s="355"/>
      <c r="F105" s="356"/>
    </row>
    <row r="106" spans="1:6" ht="30" customHeight="1">
      <c r="A106" s="484"/>
      <c r="B106" s="544"/>
      <c r="C106" s="541"/>
      <c r="D106" s="538"/>
      <c r="E106" s="335"/>
      <c r="F106" s="357"/>
    </row>
    <row r="107" spans="1:6" ht="30" customHeight="1">
      <c r="A107" s="484"/>
      <c r="B107" s="544"/>
      <c r="C107" s="541"/>
      <c r="D107" s="538"/>
      <c r="E107" s="335"/>
      <c r="F107" s="357"/>
    </row>
    <row r="108" spans="1:6" ht="30" customHeight="1">
      <c r="A108" s="484"/>
      <c r="B108" s="544"/>
      <c r="C108" s="541"/>
      <c r="D108" s="538"/>
      <c r="E108" s="330"/>
      <c r="F108" s="357"/>
    </row>
    <row r="109" spans="1:6" ht="30" customHeight="1">
      <c r="A109" s="484"/>
      <c r="B109" s="544"/>
      <c r="C109" s="541"/>
      <c r="D109" s="538"/>
      <c r="E109" s="335"/>
      <c r="F109" s="357"/>
    </row>
    <row r="110" spans="1:6" ht="30" customHeight="1">
      <c r="A110" s="484"/>
      <c r="B110" s="545"/>
      <c r="C110" s="542"/>
      <c r="D110" s="539"/>
      <c r="E110" s="367"/>
      <c r="F110" s="358"/>
    </row>
    <row r="111" spans="1:6">
      <c r="A111" s="484"/>
      <c r="B111" s="370"/>
      <c r="C111" s="370"/>
      <c r="D111" s="370"/>
      <c r="E111" s="84"/>
      <c r="F111" s="90"/>
    </row>
    <row r="112" spans="1:6">
      <c r="A112" s="484"/>
      <c r="B112" s="83"/>
      <c r="C112" s="83"/>
      <c r="D112" s="83"/>
      <c r="E112" s="83"/>
      <c r="F112" s="86"/>
    </row>
    <row r="113" spans="1:6">
      <c r="A113" s="484"/>
      <c r="B113" s="83"/>
      <c r="C113" s="83"/>
      <c r="D113" s="83"/>
      <c r="E113" s="83"/>
      <c r="F113" s="86"/>
    </row>
    <row r="114" spans="1:6">
      <c r="A114" s="484"/>
      <c r="B114" s="83"/>
      <c r="C114" s="83"/>
      <c r="D114" s="83"/>
      <c r="E114" s="83"/>
      <c r="F114" s="86"/>
    </row>
    <row r="115" spans="1:6">
      <c r="A115" s="484"/>
    </row>
    <row r="116" spans="1:6">
      <c r="A116" s="484"/>
    </row>
    <row r="117" spans="1:6">
      <c r="A117" s="484"/>
    </row>
    <row r="118" spans="1:6">
      <c r="A118" s="484"/>
    </row>
    <row r="119" spans="1:6">
      <c r="A119" s="484"/>
    </row>
    <row r="120" spans="1:6">
      <c r="A120" s="484"/>
    </row>
    <row r="121" spans="1:6">
      <c r="A121" s="484"/>
    </row>
    <row r="122" spans="1:6">
      <c r="A122" s="484"/>
    </row>
    <row r="123" spans="1:6">
      <c r="A123" s="484"/>
    </row>
    <row r="124" spans="1:6">
      <c r="A124" s="484"/>
    </row>
    <row r="125" spans="1:6">
      <c r="A125" s="484"/>
    </row>
    <row r="126" spans="1:6">
      <c r="A126" s="484"/>
    </row>
    <row r="127" spans="1:6">
      <c r="A127" s="484"/>
    </row>
    <row r="128" spans="1:6">
      <c r="A128" s="484"/>
    </row>
    <row r="129" spans="1:1">
      <c r="A129" s="484"/>
    </row>
    <row r="130" spans="1:1">
      <c r="A130" s="484"/>
    </row>
    <row r="131" spans="1:1">
      <c r="A131" s="484"/>
    </row>
    <row r="132" spans="1:1">
      <c r="A132" s="484"/>
    </row>
    <row r="133" spans="1:1">
      <c r="A133" s="484"/>
    </row>
    <row r="134" spans="1:1">
      <c r="A134" s="484"/>
    </row>
    <row r="135" spans="1:1">
      <c r="A135" s="484"/>
    </row>
  </sheetData>
  <sheetProtection sheet="1" objects="1" scenarios="1"/>
  <protectedRanges>
    <protectedRange sqref="F21:F110" name="GRade Yourself"/>
  </protectedRanges>
  <mergeCells count="33">
    <mergeCell ref="C105:C110"/>
    <mergeCell ref="B105:B110"/>
    <mergeCell ref="B21:B43"/>
    <mergeCell ref="D21:D43"/>
    <mergeCell ref="D44:D54"/>
    <mergeCell ref="B44:B54"/>
    <mergeCell ref="B55:B83"/>
    <mergeCell ref="C55:C83"/>
    <mergeCell ref="D55:D83"/>
    <mergeCell ref="C84:C93"/>
    <mergeCell ref="B84:B93"/>
    <mergeCell ref="D84:D93"/>
    <mergeCell ref="A6:A135"/>
    <mergeCell ref="B9:F10"/>
    <mergeCell ref="B11:F11"/>
    <mergeCell ref="D17:E17"/>
    <mergeCell ref="D16:E16"/>
    <mergeCell ref="D15:E15"/>
    <mergeCell ref="D14:E14"/>
    <mergeCell ref="D13:E13"/>
    <mergeCell ref="B6:F6"/>
    <mergeCell ref="B19:F19"/>
    <mergeCell ref="B13:B17"/>
    <mergeCell ref="F13:F17"/>
    <mergeCell ref="C21:C43"/>
    <mergeCell ref="B7:F7"/>
    <mergeCell ref="B94:B104"/>
    <mergeCell ref="D105:D110"/>
    <mergeCell ref="B12:F12"/>
    <mergeCell ref="C44:C54"/>
    <mergeCell ref="B8:F8"/>
    <mergeCell ref="D94:D104"/>
    <mergeCell ref="C94:C104"/>
  </mergeCells>
  <conditionalFormatting sqref="F21:F1048576">
    <cfRule type="cellIs" dxfId="13" priority="1" operator="equal">
      <formula>5</formula>
    </cfRule>
    <cfRule type="cellIs" dxfId="12" priority="2" operator="equal">
      <formula>4</formula>
    </cfRule>
    <cfRule type="cellIs" dxfId="11" priority="3" operator="equal">
      <formula>3</formula>
    </cfRule>
    <cfRule type="cellIs" dxfId="10" priority="4" operator="equal">
      <formula>2</formula>
    </cfRule>
    <cfRule type="cellIs" dxfId="9" priority="5" operator="equal">
      <formula>1</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798-9F7F-4D14-A43F-DA4852855245}">
  <dimension ref="A1:AB150"/>
  <sheetViews>
    <sheetView showGridLines="0" zoomScaleNormal="100" workbookViewId="0">
      <selection activeCell="J108" sqref="J108:J109"/>
    </sheetView>
  </sheetViews>
  <sheetFormatPr defaultColWidth="8.7109375" defaultRowHeight="14.45"/>
  <cols>
    <col min="1" max="1" width="5" customWidth="1"/>
    <col min="2" max="16" width="11.28515625" customWidth="1"/>
    <col min="17" max="17" width="9.140625"/>
    <col min="18" max="18" width="4.140625" customWidth="1"/>
    <col min="19" max="19" width="7.140625" customWidth="1"/>
    <col min="20" max="20" width="44.85546875" customWidth="1"/>
    <col min="21" max="21" width="14.140625" customWidth="1"/>
    <col min="22" max="22" width="19.42578125" customWidth="1"/>
    <col min="23" max="23" width="29.28515625" customWidth="1"/>
    <col min="24" max="28" width="9.140625" customWidth="1"/>
  </cols>
  <sheetData>
    <row r="1" spans="2:28" ht="15" thickBot="1">
      <c r="R1" s="284"/>
      <c r="S1" s="284"/>
      <c r="T1" s="284"/>
      <c r="U1" s="284"/>
      <c r="V1" s="284"/>
      <c r="W1" s="284"/>
      <c r="X1" s="284"/>
      <c r="Y1" s="284"/>
      <c r="Z1" s="284"/>
      <c r="AA1" s="284"/>
      <c r="AB1" s="284"/>
    </row>
    <row r="2" spans="2:28" s="94" customFormat="1" ht="21.6" thickBot="1">
      <c r="B2" s="653" t="s">
        <v>101</v>
      </c>
      <c r="C2" s="654"/>
      <c r="D2" s="654"/>
      <c r="E2" s="654"/>
      <c r="F2" s="654"/>
      <c r="G2" s="654"/>
      <c r="H2" s="654"/>
      <c r="I2" s="654"/>
      <c r="J2" s="654"/>
      <c r="K2" s="654"/>
      <c r="L2" s="654"/>
      <c r="M2" s="654"/>
      <c r="N2" s="654"/>
      <c r="O2" s="654"/>
      <c r="P2" s="655"/>
      <c r="Q2" s="189"/>
      <c r="R2" s="285"/>
      <c r="S2" s="604"/>
      <c r="T2" s="604"/>
      <c r="U2" s="285"/>
      <c r="V2" s="285"/>
      <c r="W2" s="285"/>
      <c r="X2" s="286"/>
      <c r="Y2" s="286"/>
      <c r="Z2" s="286"/>
      <c r="AA2" s="286"/>
      <c r="AB2" s="286"/>
    </row>
    <row r="3" spans="2:28" ht="11.25" customHeight="1" thickBot="1">
      <c r="B3" s="186"/>
      <c r="C3" s="186"/>
      <c r="D3" s="186"/>
      <c r="E3" s="186"/>
      <c r="F3" s="186"/>
      <c r="G3" s="186"/>
      <c r="H3" s="186"/>
      <c r="I3" s="186"/>
      <c r="J3" s="186"/>
      <c r="K3" s="186"/>
      <c r="L3" s="186"/>
      <c r="M3" s="186"/>
      <c r="N3" s="186"/>
      <c r="O3" s="186"/>
      <c r="P3" s="186"/>
      <c r="Q3" s="186"/>
      <c r="R3" s="287"/>
      <c r="S3" s="284"/>
      <c r="T3" s="284"/>
      <c r="U3" s="284"/>
      <c r="V3" s="284"/>
      <c r="W3" s="284"/>
      <c r="X3" s="284"/>
      <c r="Y3" s="284"/>
      <c r="Z3" s="284"/>
      <c r="AA3" s="284"/>
      <c r="AB3" s="284"/>
    </row>
    <row r="4" spans="2:28" ht="23.25" customHeight="1" thickBot="1">
      <c r="B4" s="569" t="s">
        <v>102</v>
      </c>
      <c r="C4" s="570"/>
      <c r="D4" s="570"/>
      <c r="E4" s="570"/>
      <c r="F4" s="570"/>
      <c r="G4" s="570"/>
      <c r="H4" s="570"/>
      <c r="I4" s="570"/>
      <c r="J4" s="570"/>
      <c r="K4" s="570"/>
      <c r="L4" s="570"/>
      <c r="M4" s="570"/>
      <c r="N4" s="570"/>
      <c r="O4" s="570"/>
      <c r="P4" s="571"/>
      <c r="Q4" s="187"/>
      <c r="R4" s="287"/>
      <c r="S4" s="284"/>
      <c r="T4" s="284"/>
      <c r="U4" s="284"/>
      <c r="V4" s="284"/>
      <c r="W4" s="284"/>
      <c r="X4" s="284"/>
      <c r="Y4" s="284"/>
      <c r="Z4" s="284"/>
      <c r="AA4" s="284"/>
      <c r="AB4" s="284"/>
    </row>
    <row r="5" spans="2:28">
      <c r="B5" s="128"/>
      <c r="C5" s="209"/>
      <c r="D5" s="129"/>
      <c r="E5" s="129"/>
      <c r="F5" s="129"/>
      <c r="G5" s="129"/>
      <c r="H5" s="129"/>
      <c r="I5" s="129"/>
      <c r="J5" s="129"/>
      <c r="K5" s="584"/>
      <c r="L5" s="585"/>
      <c r="M5" s="129"/>
      <c r="N5" s="129"/>
      <c r="O5" s="244"/>
      <c r="P5" s="130"/>
      <c r="Q5" s="190"/>
      <c r="R5" s="287"/>
      <c r="S5" s="284"/>
      <c r="T5" s="284"/>
      <c r="U5" s="284"/>
      <c r="V5" s="284"/>
      <c r="W5" s="284"/>
      <c r="X5" s="284"/>
      <c r="Y5" s="284"/>
      <c r="Z5" s="284"/>
      <c r="AA5" s="284"/>
      <c r="AB5" s="284"/>
    </row>
    <row r="6" spans="2:28">
      <c r="B6" s="210"/>
      <c r="C6" s="191"/>
      <c r="D6" s="606" t="s">
        <v>103</v>
      </c>
      <c r="E6" s="607"/>
      <c r="F6" s="607"/>
      <c r="G6" s="607"/>
      <c r="H6" s="607"/>
      <c r="I6" s="607"/>
      <c r="J6" s="607"/>
      <c r="K6" s="597"/>
      <c r="L6" s="597"/>
      <c r="M6" s="656"/>
      <c r="N6" s="657"/>
      <c r="O6" s="197"/>
      <c r="P6" s="264"/>
      <c r="Q6" s="190"/>
      <c r="R6" s="287"/>
      <c r="S6" s="284"/>
      <c r="T6" s="284"/>
      <c r="U6" s="284"/>
      <c r="V6" s="284"/>
      <c r="W6" s="284"/>
      <c r="X6" s="284"/>
      <c r="Y6" s="284"/>
      <c r="Z6" s="284"/>
      <c r="AA6" s="284"/>
      <c r="AB6" s="284"/>
    </row>
    <row r="7" spans="2:28">
      <c r="B7" s="210"/>
      <c r="C7" s="133"/>
      <c r="D7" s="608"/>
      <c r="E7" s="568"/>
      <c r="F7" s="568"/>
      <c r="G7" s="568"/>
      <c r="H7" s="568"/>
      <c r="I7" s="568"/>
      <c r="J7" s="568"/>
      <c r="K7" s="597"/>
      <c r="L7" s="597"/>
      <c r="M7" s="658"/>
      <c r="N7" s="659"/>
      <c r="O7" s="198"/>
      <c r="P7" s="264"/>
      <c r="Q7" s="190"/>
      <c r="R7" s="287"/>
      <c r="S7" s="284"/>
      <c r="T7" s="284"/>
      <c r="U7" s="284"/>
      <c r="V7" s="284"/>
      <c r="W7" s="284"/>
      <c r="X7" s="284"/>
      <c r="Y7" s="284"/>
      <c r="Z7" s="284"/>
      <c r="AA7" s="284"/>
      <c r="AB7" s="284"/>
    </row>
    <row r="8" spans="2:28">
      <c r="B8" s="210"/>
      <c r="C8" s="190"/>
      <c r="D8" s="200"/>
      <c r="E8" s="200"/>
      <c r="F8" s="200"/>
      <c r="G8" s="200"/>
      <c r="H8" s="200"/>
      <c r="I8" s="200"/>
      <c r="J8" s="200"/>
      <c r="K8" s="586"/>
      <c r="L8" s="587"/>
      <c r="M8" s="83"/>
      <c r="N8" s="83"/>
      <c r="O8" s="240"/>
      <c r="P8" s="264"/>
      <c r="Q8" s="190"/>
      <c r="R8" s="287"/>
      <c r="S8" s="284"/>
      <c r="T8" s="284"/>
      <c r="U8" s="284"/>
      <c r="V8" s="284"/>
      <c r="W8" s="284"/>
      <c r="X8" s="284"/>
      <c r="Y8" s="284"/>
      <c r="Z8" s="284"/>
      <c r="AA8" s="284"/>
      <c r="AB8" s="284"/>
    </row>
    <row r="9" spans="2:28">
      <c r="B9" s="210"/>
      <c r="C9" s="191"/>
      <c r="D9" s="606" t="s">
        <v>104</v>
      </c>
      <c r="E9" s="607"/>
      <c r="F9" s="607"/>
      <c r="G9" s="607"/>
      <c r="H9" s="607"/>
      <c r="I9" s="607"/>
      <c r="J9" s="607"/>
      <c r="K9" s="597"/>
      <c r="L9" s="597"/>
      <c r="M9" s="99"/>
      <c r="N9" s="83"/>
      <c r="O9" s="240"/>
      <c r="P9" s="264"/>
      <c r="Q9" s="190"/>
      <c r="R9" s="287"/>
      <c r="S9" s="284"/>
      <c r="T9" s="284"/>
      <c r="U9" s="284"/>
      <c r="V9" s="284"/>
      <c r="W9" s="284"/>
      <c r="X9" s="284"/>
      <c r="Y9" s="284"/>
      <c r="Z9" s="284"/>
      <c r="AA9" s="284"/>
      <c r="AB9" s="284"/>
    </row>
    <row r="10" spans="2:28">
      <c r="B10" s="210"/>
      <c r="C10" s="187"/>
      <c r="D10" s="631"/>
      <c r="E10" s="632"/>
      <c r="F10" s="632"/>
      <c r="G10" s="632"/>
      <c r="H10" s="632"/>
      <c r="I10" s="632"/>
      <c r="J10" s="632"/>
      <c r="K10" s="597"/>
      <c r="L10" s="597"/>
      <c r="M10" s="99"/>
      <c r="N10" s="83"/>
      <c r="O10" s="240"/>
      <c r="P10" s="264"/>
      <c r="Q10" s="190"/>
      <c r="R10" s="287"/>
      <c r="S10" s="284"/>
      <c r="T10" s="284"/>
      <c r="U10" s="284"/>
      <c r="V10" s="284"/>
      <c r="W10" s="284"/>
      <c r="X10" s="284"/>
      <c r="Y10" s="284"/>
      <c r="Z10" s="284"/>
      <c r="AA10" s="284"/>
      <c r="AB10" s="284"/>
    </row>
    <row r="11" spans="2:28">
      <c r="B11" s="265"/>
      <c r="C11" s="97"/>
      <c r="D11" s="83"/>
      <c r="E11" s="83"/>
      <c r="F11" s="83"/>
      <c r="G11" s="83"/>
      <c r="H11" s="83"/>
      <c r="I11" s="83"/>
      <c r="J11" s="83"/>
      <c r="K11" s="84"/>
      <c r="L11" s="84"/>
      <c r="M11" s="83"/>
      <c r="N11" s="83"/>
      <c r="O11" s="240"/>
      <c r="P11" s="264"/>
      <c r="Q11" s="190"/>
      <c r="R11" s="287"/>
      <c r="S11" s="284"/>
      <c r="T11" s="284"/>
      <c r="U11" s="284"/>
      <c r="V11" s="284"/>
      <c r="W11" s="284"/>
      <c r="X11" s="284"/>
      <c r="Y11" s="284"/>
      <c r="Z11" s="284"/>
      <c r="AA11" s="284"/>
      <c r="AB11" s="284"/>
    </row>
    <row r="12" spans="2:28" ht="15" thickBot="1">
      <c r="B12" s="266"/>
      <c r="C12" s="277"/>
      <c r="D12" s="238" t="s">
        <v>105</v>
      </c>
      <c r="E12" s="238"/>
      <c r="F12" s="238"/>
      <c r="G12" s="184"/>
      <c r="H12" s="184"/>
      <c r="I12" s="184"/>
      <c r="J12" s="184"/>
      <c r="K12" s="184"/>
      <c r="L12" s="185"/>
      <c r="M12" s="100"/>
      <c r="N12" s="100"/>
      <c r="O12" s="241"/>
      <c r="P12" s="267"/>
      <c r="Q12" s="191"/>
      <c r="R12" s="287"/>
      <c r="S12" s="284"/>
      <c r="T12" s="284"/>
      <c r="U12" s="284"/>
      <c r="V12" s="284"/>
      <c r="W12" s="284"/>
      <c r="X12" s="284"/>
      <c r="Y12" s="284"/>
      <c r="Z12" s="284"/>
      <c r="AA12" s="284"/>
      <c r="AB12" s="284"/>
    </row>
    <row r="13" spans="2:28">
      <c r="B13" s="210"/>
      <c r="C13" s="133"/>
      <c r="D13" s="635" t="s">
        <v>106</v>
      </c>
      <c r="E13" s="636"/>
      <c r="F13" s="636"/>
      <c r="G13" s="636"/>
      <c r="H13" s="636"/>
      <c r="I13" s="636"/>
      <c r="J13" s="636"/>
      <c r="K13" s="636"/>
      <c r="L13" s="636"/>
      <c r="M13" s="636"/>
      <c r="N13" s="637"/>
      <c r="O13" s="101"/>
      <c r="P13" s="264"/>
      <c r="Q13" s="190"/>
      <c r="R13" s="287"/>
      <c r="S13" s="284"/>
      <c r="T13" s="284"/>
      <c r="U13" s="284"/>
      <c r="V13" s="284"/>
      <c r="W13" s="284"/>
      <c r="X13" s="284"/>
      <c r="Y13" s="284"/>
      <c r="Z13" s="284"/>
      <c r="AA13" s="284"/>
      <c r="AB13" s="284"/>
    </row>
    <row r="14" spans="2:28">
      <c r="B14" s="210"/>
      <c r="C14" s="187"/>
      <c r="D14" s="638"/>
      <c r="E14" s="639"/>
      <c r="F14" s="639"/>
      <c r="G14" s="639"/>
      <c r="H14" s="639"/>
      <c r="I14" s="639"/>
      <c r="J14" s="639"/>
      <c r="K14" s="639"/>
      <c r="L14" s="639"/>
      <c r="M14" s="639"/>
      <c r="N14" s="640"/>
      <c r="O14" s="102"/>
      <c r="P14" s="264"/>
      <c r="Q14" s="190"/>
      <c r="R14" s="287"/>
      <c r="S14" s="284"/>
      <c r="T14" s="284"/>
      <c r="U14" s="284"/>
      <c r="V14" s="284"/>
      <c r="W14" s="284"/>
      <c r="X14" s="284"/>
      <c r="Y14" s="284"/>
      <c r="Z14" s="284"/>
      <c r="AA14" s="284"/>
      <c r="AB14" s="284"/>
    </row>
    <row r="15" spans="2:28">
      <c r="B15" s="265"/>
      <c r="C15" s="97"/>
      <c r="D15" s="96"/>
      <c r="E15" s="96"/>
      <c r="F15" s="96"/>
      <c r="G15" s="96"/>
      <c r="H15" s="96"/>
      <c r="I15" s="96"/>
      <c r="J15" s="96"/>
      <c r="K15" s="96"/>
      <c r="L15" s="96"/>
      <c r="M15" s="96"/>
      <c r="N15" s="96"/>
      <c r="O15" s="242"/>
      <c r="P15" s="264"/>
      <c r="Q15" s="190"/>
      <c r="R15" s="287"/>
      <c r="S15" s="284"/>
      <c r="T15" s="284"/>
      <c r="U15" s="284"/>
      <c r="V15" s="284"/>
      <c r="W15" s="284"/>
      <c r="X15" s="284"/>
      <c r="Y15" s="284"/>
      <c r="Z15" s="284"/>
      <c r="AA15" s="284"/>
      <c r="AB15" s="284"/>
    </row>
    <row r="16" spans="2:28" ht="15" customHeight="1">
      <c r="B16" s="210"/>
      <c r="C16" s="618" t="s">
        <v>107</v>
      </c>
      <c r="D16" s="649"/>
      <c r="E16" s="619"/>
      <c r="F16" s="644" t="s">
        <v>108</v>
      </c>
      <c r="G16" s="644"/>
      <c r="H16" s="645"/>
      <c r="I16" s="618" t="s">
        <v>109</v>
      </c>
      <c r="J16" s="619"/>
      <c r="K16" s="644" t="s">
        <v>110</v>
      </c>
      <c r="L16" s="651"/>
      <c r="M16" s="641" t="s">
        <v>111</v>
      </c>
      <c r="N16" s="618" t="s">
        <v>112</v>
      </c>
      <c r="O16" s="619"/>
      <c r="P16" s="268"/>
      <c r="Q16" s="190"/>
      <c r="R16" s="287"/>
      <c r="S16" s="284"/>
      <c r="T16" s="284"/>
      <c r="U16" s="284"/>
      <c r="V16" s="284"/>
      <c r="W16" s="284"/>
      <c r="X16" s="284"/>
      <c r="Y16" s="284"/>
      <c r="Z16" s="284"/>
      <c r="AA16" s="284"/>
      <c r="AB16" s="284"/>
    </row>
    <row r="17" spans="2:28">
      <c r="B17" s="210"/>
      <c r="C17" s="620"/>
      <c r="D17" s="646"/>
      <c r="E17" s="621"/>
      <c r="F17" s="646"/>
      <c r="G17" s="646"/>
      <c r="H17" s="621"/>
      <c r="I17" s="620"/>
      <c r="J17" s="621"/>
      <c r="K17" s="647"/>
      <c r="L17" s="652"/>
      <c r="M17" s="642"/>
      <c r="N17" s="620"/>
      <c r="O17" s="621"/>
      <c r="P17" s="268"/>
      <c r="Q17" s="190"/>
      <c r="R17" s="287"/>
      <c r="S17" s="284"/>
      <c r="T17" s="284"/>
      <c r="U17" s="284"/>
      <c r="V17" s="284"/>
      <c r="W17" s="284"/>
      <c r="X17" s="284"/>
      <c r="Y17" s="284"/>
      <c r="Z17" s="284"/>
      <c r="AA17" s="284"/>
      <c r="AB17" s="284"/>
    </row>
    <row r="18" spans="2:28" ht="15" customHeight="1">
      <c r="B18" s="210"/>
      <c r="C18" s="620"/>
      <c r="D18" s="646"/>
      <c r="E18" s="621"/>
      <c r="F18" s="646"/>
      <c r="G18" s="646"/>
      <c r="H18" s="621"/>
      <c r="I18" s="620"/>
      <c r="J18" s="621"/>
      <c r="K18" s="633" t="s">
        <v>113</v>
      </c>
      <c r="L18" s="602" t="s">
        <v>114</v>
      </c>
      <c r="M18" s="642"/>
      <c r="N18" s="620"/>
      <c r="O18" s="621"/>
      <c r="P18" s="268"/>
      <c r="Q18" s="190"/>
      <c r="R18" s="287"/>
      <c r="S18" s="284"/>
      <c r="T18" s="284"/>
      <c r="U18" s="284"/>
      <c r="V18" s="284"/>
      <c r="W18" s="284"/>
      <c r="X18" s="284"/>
      <c r="Y18" s="284"/>
      <c r="Z18" s="284"/>
      <c r="AA18" s="284"/>
      <c r="AB18" s="284"/>
    </row>
    <row r="19" spans="2:28">
      <c r="B19" s="210"/>
      <c r="C19" s="622"/>
      <c r="D19" s="650"/>
      <c r="E19" s="623"/>
      <c r="F19" s="647"/>
      <c r="G19" s="647"/>
      <c r="H19" s="648"/>
      <c r="I19" s="620"/>
      <c r="J19" s="621"/>
      <c r="K19" s="634"/>
      <c r="L19" s="603"/>
      <c r="M19" s="643"/>
      <c r="N19" s="622"/>
      <c r="O19" s="623"/>
      <c r="P19" s="268"/>
      <c r="Q19" s="190"/>
      <c r="R19" s="287"/>
      <c r="S19" s="284"/>
      <c r="T19" s="284"/>
      <c r="U19" s="284"/>
      <c r="V19" s="284"/>
      <c r="W19" s="284"/>
      <c r="X19" s="284"/>
      <c r="Y19" s="284"/>
      <c r="Z19" s="284"/>
      <c r="AA19" s="284"/>
      <c r="AB19" s="284"/>
    </row>
    <row r="20" spans="2:28" ht="15" customHeight="1">
      <c r="B20" s="210"/>
      <c r="C20" s="609" t="s">
        <v>115</v>
      </c>
      <c r="D20" s="610"/>
      <c r="E20" s="611"/>
      <c r="F20" s="258" t="s">
        <v>116</v>
      </c>
      <c r="G20" s="105" t="s">
        <v>117</v>
      </c>
      <c r="H20" s="256" t="s">
        <v>118</v>
      </c>
      <c r="I20" s="624"/>
      <c r="J20" s="625"/>
      <c r="K20" s="741"/>
      <c r="L20" s="742"/>
      <c r="M20" s="743"/>
      <c r="N20" s="624"/>
      <c r="O20" s="625"/>
      <c r="P20" s="268"/>
      <c r="Q20" s="190"/>
      <c r="R20" s="287"/>
      <c r="S20" s="284"/>
      <c r="T20" s="284"/>
      <c r="U20" s="284"/>
      <c r="V20" s="284"/>
      <c r="W20" s="284"/>
      <c r="X20" s="284"/>
      <c r="Y20" s="284"/>
      <c r="Z20" s="284"/>
      <c r="AA20" s="284"/>
      <c r="AB20" s="284"/>
    </row>
    <row r="21" spans="2:28" ht="41.25" customHeight="1">
      <c r="B21" s="210"/>
      <c r="C21" s="612"/>
      <c r="D21" s="613"/>
      <c r="E21" s="614"/>
      <c r="F21" s="111"/>
      <c r="G21" s="109" t="b">
        <f>IF(F21="PRNG1101",[1]Hidden!G3,IF(F21="PRNG1102",[1]Hidden!G4,IF(F21="FDNA1201",[1]Hidden!G5,IF(F21="FDNA1202",[1]Hidden!G6))))</f>
        <v>0</v>
      </c>
      <c r="H21" s="257" t="b">
        <f>IF(F21="PRNG1101",[1]Hidden!H3,IF(F21="PRNG1102",[1]Hidden!H4,IF(F21="FDNA1201",[1]Hidden!H5,IF(F21="FDNA1202",[1]Hidden!H6))))</f>
        <v>0</v>
      </c>
      <c r="I21" s="626"/>
      <c r="J21" s="627"/>
      <c r="K21" s="741"/>
      <c r="L21" s="742"/>
      <c r="M21" s="743"/>
      <c r="N21" s="626"/>
      <c r="O21" s="627"/>
      <c r="P21" s="268"/>
      <c r="Q21" s="190"/>
      <c r="R21" s="287"/>
      <c r="S21" s="284"/>
      <c r="T21" s="284"/>
      <c r="U21" s="284"/>
      <c r="V21" s="284"/>
      <c r="W21" s="284"/>
      <c r="X21" s="284"/>
      <c r="Y21" s="284"/>
      <c r="Z21" s="284"/>
      <c r="AA21" s="284"/>
      <c r="AB21" s="284"/>
    </row>
    <row r="22" spans="2:28" ht="41.25" customHeight="1">
      <c r="B22" s="210"/>
      <c r="C22" s="612"/>
      <c r="D22" s="613"/>
      <c r="E22" s="614"/>
      <c r="F22" s="111"/>
      <c r="G22" s="109" t="b">
        <f>IF(F22="PRNG1101",[1]Hidden!G3,IF(F22="PRNG1102",[1]Hidden!G4,IF(F22="FDNA1201",[1]Hidden!G5,IF(F22="FDNA1202",[1]Hidden!G6))))</f>
        <v>0</v>
      </c>
      <c r="H22" s="257" t="b">
        <f>IF(F22="PRNG1101",[1]Hidden!H3,IF(F22="PRNG1102",[1]Hidden!H4,IF(F22="FDNA1201",[1]Hidden!H5,IF(F22="FDNA1202",[1]Hidden!H6))))</f>
        <v>0</v>
      </c>
      <c r="I22" s="626"/>
      <c r="J22" s="627"/>
      <c r="K22" s="741"/>
      <c r="L22" s="742"/>
      <c r="M22" s="743"/>
      <c r="N22" s="626"/>
      <c r="O22" s="627"/>
      <c r="P22" s="268"/>
      <c r="Q22" s="190"/>
      <c r="R22" s="287"/>
      <c r="S22" s="284"/>
      <c r="T22" s="284"/>
      <c r="U22" s="284"/>
      <c r="V22" s="284"/>
      <c r="W22" s="284"/>
      <c r="X22" s="284"/>
      <c r="Y22" s="284"/>
      <c r="Z22" s="284"/>
      <c r="AA22" s="284"/>
      <c r="AB22" s="284"/>
    </row>
    <row r="23" spans="2:28" ht="41.25" customHeight="1">
      <c r="B23" s="210"/>
      <c r="C23" s="612"/>
      <c r="D23" s="613"/>
      <c r="E23" s="614"/>
      <c r="F23" s="111"/>
      <c r="G23" s="109" t="b">
        <f>IF(F23="PRNG1101",[1]Hidden!G3,IF(F23="PRNG1102",[1]Hidden!G4,IF(F23="FDNA1201",[1]Hidden!G5,IF(F23="FDNA1202",[1]Hidden!G6))))</f>
        <v>0</v>
      </c>
      <c r="H23" s="257" t="b">
        <f>IF(F23="PRNG1101",[1]Hidden!H3,IF(F23="PRNG1102",[1]Hidden!H4,IF(F23="FDNA1201",[1]Hidden!H5,IF(F23="FDNA1202",[1]Hidden!H6))))</f>
        <v>0</v>
      </c>
      <c r="I23" s="626"/>
      <c r="J23" s="627"/>
      <c r="K23" s="741"/>
      <c r="L23" s="742"/>
      <c r="M23" s="743"/>
      <c r="N23" s="626"/>
      <c r="O23" s="627"/>
      <c r="P23" s="268"/>
      <c r="Q23" s="190"/>
      <c r="R23" s="287"/>
      <c r="S23" s="284"/>
      <c r="T23" s="284"/>
      <c r="U23" s="284"/>
      <c r="V23" s="284"/>
      <c r="W23" s="284"/>
      <c r="X23" s="284"/>
      <c r="Y23" s="284"/>
      <c r="Z23" s="284"/>
      <c r="AA23" s="284"/>
      <c r="AB23" s="284"/>
    </row>
    <row r="24" spans="2:28" ht="41.25" customHeight="1">
      <c r="B24" s="210"/>
      <c r="C24" s="615"/>
      <c r="D24" s="616"/>
      <c r="E24" s="617"/>
      <c r="F24" s="111"/>
      <c r="G24" s="109" t="b">
        <f>IF(F24="PRNG1101",[1]Hidden!G3,IF(F24="PRNG1102",[1]Hidden!G4,IF(F24="FDNA1201",[1]Hidden!G5,IF(F24="FDNA1202",[1]Hidden!G6))))</f>
        <v>0</v>
      </c>
      <c r="H24" s="257" t="b">
        <f>IF(F24="PRNG1101",[1]Hidden!H3,IF(F24="PRNG1102",[1]Hidden!H4,IF(F24="FDNA1201",[1]Hidden!H5,IF(F24="FDNA1202",[1]Hidden!H6))))</f>
        <v>0</v>
      </c>
      <c r="I24" s="628"/>
      <c r="J24" s="629"/>
      <c r="K24" s="741"/>
      <c r="L24" s="742"/>
      <c r="M24" s="743"/>
      <c r="N24" s="628"/>
      <c r="O24" s="629"/>
      <c r="P24" s="268"/>
      <c r="Q24" s="190"/>
      <c r="R24" s="287"/>
      <c r="S24" s="284"/>
      <c r="T24" s="284"/>
      <c r="U24" s="284"/>
      <c r="V24" s="284"/>
      <c r="W24" s="284"/>
      <c r="X24" s="284"/>
      <c r="Y24" s="284"/>
      <c r="Z24" s="284"/>
      <c r="AA24" s="284"/>
      <c r="AB24" s="284"/>
    </row>
    <row r="25" spans="2:28">
      <c r="B25" s="218"/>
      <c r="C25" s="133"/>
      <c r="D25" s="255"/>
      <c r="E25" s="255"/>
      <c r="F25" s="255"/>
      <c r="G25" s="237"/>
      <c r="H25" s="92"/>
      <c r="I25" s="92"/>
      <c r="J25" s="237"/>
      <c r="K25" s="237"/>
      <c r="L25" s="237"/>
      <c r="M25" s="237"/>
      <c r="N25" s="237"/>
      <c r="O25" s="237"/>
      <c r="P25" s="269"/>
      <c r="Q25" s="133"/>
      <c r="R25" s="287"/>
      <c r="S25" s="284"/>
      <c r="T25" s="284"/>
      <c r="U25" s="284"/>
      <c r="V25" s="284"/>
      <c r="W25" s="284"/>
      <c r="X25" s="284"/>
      <c r="Y25" s="284"/>
      <c r="Z25" s="284"/>
      <c r="AA25" s="284"/>
      <c r="AB25" s="284"/>
    </row>
    <row r="26" spans="2:28" ht="44.1" customHeight="1">
      <c r="B26" s="218"/>
      <c r="C26" s="568" t="s">
        <v>119</v>
      </c>
      <c r="D26" s="568"/>
      <c r="E26" s="306"/>
      <c r="F26" s="310"/>
      <c r="G26" s="310"/>
      <c r="J26" s="568" t="s">
        <v>120</v>
      </c>
      <c r="K26" s="568"/>
      <c r="L26" s="307"/>
      <c r="M26" s="325"/>
      <c r="N26" s="325"/>
      <c r="P26" s="681"/>
      <c r="Q26" s="92"/>
      <c r="R26" s="287"/>
      <c r="S26" s="284"/>
      <c r="T26" s="284"/>
      <c r="U26" s="284"/>
      <c r="V26" s="284"/>
      <c r="W26" s="284"/>
      <c r="X26" s="284"/>
      <c r="Y26" s="284"/>
      <c r="Z26" s="284"/>
      <c r="AA26" s="284"/>
      <c r="AB26" s="284"/>
    </row>
    <row r="27" spans="2:28" ht="27" customHeight="1">
      <c r="B27" s="218"/>
      <c r="C27" s="262"/>
      <c r="D27" s="259"/>
      <c r="E27" s="259"/>
      <c r="F27" s="259"/>
      <c r="H27" s="202"/>
      <c r="I27" s="260"/>
      <c r="K27" s="263"/>
      <c r="N27" s="202"/>
      <c r="O27" s="261"/>
      <c r="P27" s="681"/>
      <c r="Q27" s="92"/>
      <c r="R27" s="287"/>
      <c r="S27" s="284"/>
      <c r="T27" s="284"/>
      <c r="U27" s="284"/>
      <c r="V27" s="284"/>
      <c r="W27" s="284"/>
      <c r="X27" s="284"/>
      <c r="Y27" s="284"/>
      <c r="Z27" s="284"/>
      <c r="AA27" s="284"/>
      <c r="AB27" s="284"/>
    </row>
    <row r="28" spans="2:28" ht="41.1" customHeight="1">
      <c r="B28" s="218"/>
      <c r="C28" s="630" t="s">
        <v>64</v>
      </c>
      <c r="D28" s="630"/>
      <c r="E28" s="322"/>
      <c r="F28" s="310"/>
      <c r="G28" s="310"/>
      <c r="H28" s="202"/>
      <c r="I28" s="260"/>
      <c r="J28" s="568" t="s">
        <v>65</v>
      </c>
      <c r="K28" s="568"/>
      <c r="L28" s="322"/>
      <c r="M28" s="261"/>
      <c r="N28" s="261"/>
      <c r="O28" s="261"/>
      <c r="P28" s="681"/>
      <c r="Q28" s="92"/>
      <c r="R28" s="287"/>
      <c r="S28" s="284"/>
      <c r="T28" s="284"/>
      <c r="U28" s="284"/>
      <c r="V28" s="284"/>
      <c r="W28" s="284"/>
      <c r="X28" s="284"/>
      <c r="Y28" s="284"/>
      <c r="Z28" s="284"/>
      <c r="AA28" s="284"/>
      <c r="AB28" s="284"/>
    </row>
    <row r="29" spans="2:28" ht="19.5" customHeight="1">
      <c r="B29" s="218"/>
      <c r="C29" s="262"/>
      <c r="D29" s="259"/>
      <c r="E29" s="259"/>
      <c r="F29" s="259"/>
      <c r="H29" s="202"/>
      <c r="I29" s="260"/>
      <c r="K29" s="263"/>
      <c r="N29" s="202"/>
      <c r="O29" s="261"/>
      <c r="P29" s="681"/>
      <c r="Q29" s="92"/>
      <c r="R29" s="287"/>
      <c r="S29" s="284"/>
      <c r="T29" s="284"/>
      <c r="U29" s="284"/>
      <c r="V29" s="284"/>
      <c r="W29" s="284"/>
      <c r="X29" s="284"/>
      <c r="Y29" s="284"/>
      <c r="Z29" s="284"/>
      <c r="AA29" s="284"/>
      <c r="AB29" s="284"/>
    </row>
    <row r="30" spans="2:28">
      <c r="B30" s="270"/>
      <c r="C30" s="187"/>
      <c r="D30" s="594" t="s">
        <v>121</v>
      </c>
      <c r="E30" s="595"/>
      <c r="F30" s="595"/>
      <c r="G30" s="595"/>
      <c r="H30" s="595"/>
      <c r="I30" s="595"/>
      <c r="J30" s="595"/>
      <c r="K30" s="595"/>
      <c r="L30" s="595"/>
      <c r="M30" s="596"/>
      <c r="N30" s="84"/>
      <c r="O30" s="187"/>
      <c r="P30" s="682"/>
      <c r="Q30" s="188"/>
      <c r="R30" s="287"/>
      <c r="S30" s="284"/>
      <c r="T30" s="284"/>
      <c r="U30" s="284"/>
      <c r="V30" s="284"/>
      <c r="W30" s="284"/>
      <c r="X30" s="284"/>
      <c r="Y30" s="284"/>
      <c r="Z30" s="284"/>
      <c r="AA30" s="284"/>
      <c r="AB30" s="284"/>
    </row>
    <row r="31" spans="2:28">
      <c r="B31" s="265"/>
      <c r="C31" s="97"/>
      <c r="D31" s="594"/>
      <c r="E31" s="595"/>
      <c r="F31" s="595"/>
      <c r="G31" s="595"/>
      <c r="H31" s="595"/>
      <c r="I31" s="595"/>
      <c r="J31" s="595"/>
      <c r="K31" s="595"/>
      <c r="L31" s="595"/>
      <c r="M31" s="596"/>
      <c r="N31" s="96"/>
      <c r="O31" s="242"/>
      <c r="P31" s="271"/>
      <c r="Q31" s="190"/>
      <c r="R31" s="287"/>
      <c r="S31" s="284"/>
      <c r="T31" s="284"/>
      <c r="U31" s="284"/>
      <c r="V31" s="284"/>
      <c r="W31" s="284"/>
      <c r="X31" s="284"/>
      <c r="Y31" s="284"/>
      <c r="Z31" s="284"/>
      <c r="AA31" s="284"/>
      <c r="AB31" s="284"/>
    </row>
    <row r="32" spans="2:28" ht="28.5" customHeight="1">
      <c r="B32" s="210"/>
      <c r="C32" s="294" t="s">
        <v>59</v>
      </c>
      <c r="D32" s="591"/>
      <c r="E32" s="592"/>
      <c r="F32" s="592"/>
      <c r="G32" s="593"/>
      <c r="H32" s="293" t="s">
        <v>122</v>
      </c>
      <c r="I32" s="744"/>
      <c r="J32" s="745"/>
      <c r="K32" s="746"/>
      <c r="L32" s="283" t="s">
        <v>123</v>
      </c>
      <c r="M32" s="564"/>
      <c r="N32" s="564"/>
      <c r="O32" s="243"/>
      <c r="P32" s="269"/>
      <c r="Q32" s="190"/>
      <c r="R32" s="287"/>
      <c r="S32" s="284"/>
      <c r="T32" s="284"/>
      <c r="U32" s="284"/>
      <c r="V32" s="284"/>
      <c r="W32" s="284"/>
      <c r="X32" s="284"/>
      <c r="Y32" s="284"/>
      <c r="Z32" s="284"/>
      <c r="AA32" s="284"/>
      <c r="AB32" s="284"/>
    </row>
    <row r="33" spans="2:28" ht="15" thickBot="1">
      <c r="B33" s="272"/>
      <c r="C33" s="273"/>
      <c r="D33" s="274"/>
      <c r="E33" s="274"/>
      <c r="F33" s="274"/>
      <c r="G33" s="274"/>
      <c r="H33" s="274"/>
      <c r="I33" s="274"/>
      <c r="J33" s="274"/>
      <c r="K33" s="274"/>
      <c r="L33" s="274"/>
      <c r="M33" s="274"/>
      <c r="N33" s="274"/>
      <c r="O33" s="275"/>
      <c r="P33" s="276"/>
      <c r="Q33" s="191"/>
      <c r="R33" s="287"/>
      <c r="S33" s="284"/>
      <c r="T33" s="683"/>
      <c r="U33" s="683"/>
      <c r="V33" s="683"/>
      <c r="W33" s="683"/>
      <c r="X33" s="683"/>
      <c r="Y33" s="683"/>
      <c r="Z33" s="683"/>
      <c r="AA33" s="683"/>
      <c r="AB33" s="683"/>
    </row>
    <row r="34" spans="2:28" ht="15" thickBot="1">
      <c r="B34" s="133"/>
      <c r="C34" s="133"/>
      <c r="D34" s="133"/>
      <c r="E34" s="133"/>
      <c r="F34" s="133"/>
      <c r="G34" s="133"/>
      <c r="H34" s="133"/>
      <c r="I34" s="133"/>
      <c r="J34" s="133"/>
      <c r="K34" s="133"/>
      <c r="L34" s="133"/>
      <c r="M34" s="133"/>
      <c r="N34" s="133"/>
      <c r="O34" s="133"/>
      <c r="P34" s="133"/>
      <c r="Q34" s="133"/>
      <c r="R34" s="287"/>
      <c r="S34" s="284"/>
      <c r="T34" s="683"/>
      <c r="U34" s="683"/>
      <c r="V34" s="683"/>
      <c r="W34" s="683"/>
      <c r="X34" s="683"/>
      <c r="Y34" s="683"/>
      <c r="Z34" s="683"/>
      <c r="AA34" s="683"/>
      <c r="AB34" s="683"/>
    </row>
    <row r="35" spans="2:28" ht="23.25" customHeight="1" thickBot="1">
      <c r="B35" s="569" t="s">
        <v>124</v>
      </c>
      <c r="C35" s="570"/>
      <c r="D35" s="570"/>
      <c r="E35" s="570"/>
      <c r="F35" s="570"/>
      <c r="G35" s="570"/>
      <c r="H35" s="570"/>
      <c r="I35" s="570"/>
      <c r="J35" s="570"/>
      <c r="K35" s="570"/>
      <c r="L35" s="570"/>
      <c r="M35" s="570"/>
      <c r="N35" s="570"/>
      <c r="O35" s="570"/>
      <c r="P35" s="571"/>
      <c r="R35" s="284"/>
      <c r="S35" s="284"/>
      <c r="T35" s="683"/>
      <c r="U35" s="683"/>
      <c r="V35" s="683"/>
      <c r="W35" s="683"/>
      <c r="X35" s="683"/>
      <c r="Y35" s="683"/>
      <c r="Z35" s="683"/>
      <c r="AA35" s="683"/>
      <c r="AB35" s="683"/>
    </row>
    <row r="36" spans="2:28" ht="15" customHeight="1">
      <c r="B36" s="128"/>
      <c r="C36" s="249"/>
      <c r="D36" s="207"/>
      <c r="E36" s="207"/>
      <c r="F36" s="207"/>
      <c r="G36" s="207"/>
      <c r="H36" s="207"/>
      <c r="I36" s="207"/>
      <c r="J36" s="207"/>
      <c r="K36" s="208"/>
      <c r="L36" s="129"/>
      <c r="M36" s="209"/>
      <c r="N36" s="129"/>
      <c r="O36" s="244"/>
      <c r="P36" s="130"/>
      <c r="Q36" s="190"/>
      <c r="R36" s="287"/>
      <c r="S36" s="287"/>
      <c r="T36" s="683"/>
      <c r="U36" s="683"/>
      <c r="V36" s="683"/>
      <c r="W36" s="683"/>
      <c r="X36" s="683"/>
      <c r="Y36" s="683"/>
      <c r="Z36" s="683"/>
      <c r="AA36" s="683"/>
      <c r="AB36" s="683"/>
    </row>
    <row r="37" spans="2:28" ht="15" customHeight="1">
      <c r="B37" s="210"/>
      <c r="C37" s="133"/>
      <c r="D37" s="565" t="s">
        <v>125</v>
      </c>
      <c r="E37" s="566"/>
      <c r="F37" s="566"/>
      <c r="G37" s="566"/>
      <c r="H37" s="566"/>
      <c r="I37" s="566"/>
      <c r="J37" s="566"/>
      <c r="K37" s="692"/>
      <c r="L37" s="99"/>
      <c r="M37" s="572" t="s">
        <v>126</v>
      </c>
      <c r="N37" s="573"/>
      <c r="O37" s="573"/>
      <c r="P37" s="211"/>
      <c r="Q37" s="192"/>
      <c r="R37" s="287"/>
      <c r="S37" s="288"/>
      <c r="T37" s="683"/>
      <c r="U37" s="683"/>
      <c r="V37" s="683"/>
      <c r="W37" s="683"/>
      <c r="X37" s="683"/>
      <c r="Y37" s="683"/>
      <c r="Z37" s="683"/>
      <c r="AA37" s="683"/>
      <c r="AB37" s="683"/>
    </row>
    <row r="38" spans="2:28">
      <c r="B38" s="210"/>
      <c r="C38" s="133"/>
      <c r="D38" s="567"/>
      <c r="E38" s="568"/>
      <c r="F38" s="568"/>
      <c r="G38" s="568"/>
      <c r="H38" s="568"/>
      <c r="I38" s="568"/>
      <c r="J38" s="568"/>
      <c r="K38" s="668"/>
      <c r="L38" s="116"/>
      <c r="M38" s="574"/>
      <c r="N38" s="575"/>
      <c r="O38" s="575"/>
      <c r="P38" s="212"/>
      <c r="Q38" s="193"/>
      <c r="R38" s="287"/>
      <c r="S38" s="287"/>
      <c r="T38" s="683"/>
      <c r="U38" s="683"/>
      <c r="V38" s="683"/>
      <c r="W38" s="683"/>
      <c r="X38" s="683"/>
      <c r="Y38" s="683"/>
      <c r="Z38" s="683"/>
      <c r="AA38" s="683"/>
      <c r="AB38" s="683"/>
    </row>
    <row r="39" spans="2:28" ht="6.75" customHeight="1">
      <c r="B39" s="210"/>
      <c r="C39" s="133"/>
      <c r="D39" s="204"/>
      <c r="E39" s="199"/>
      <c r="F39" s="199"/>
      <c r="G39" s="199"/>
      <c r="H39" s="199"/>
      <c r="I39" s="199"/>
      <c r="J39" s="199"/>
      <c r="K39" s="205"/>
      <c r="L39" s="117"/>
      <c r="M39" s="574"/>
      <c r="N39" s="575"/>
      <c r="O39" s="575"/>
      <c r="P39" s="212"/>
      <c r="Q39" s="193"/>
      <c r="R39" s="287"/>
      <c r="S39" s="287"/>
      <c r="T39" s="683"/>
      <c r="U39" s="683"/>
      <c r="V39" s="683"/>
      <c r="W39" s="683"/>
      <c r="X39" s="683"/>
      <c r="Y39" s="683"/>
      <c r="Z39" s="683"/>
      <c r="AA39" s="683"/>
      <c r="AB39" s="683"/>
    </row>
    <row r="40" spans="2:28">
      <c r="B40" s="210"/>
      <c r="C40" s="133"/>
      <c r="D40" s="567" t="s">
        <v>127</v>
      </c>
      <c r="E40" s="568"/>
      <c r="F40" s="568"/>
      <c r="G40" s="568"/>
      <c r="H40" s="568"/>
      <c r="I40" s="568"/>
      <c r="J40" s="568"/>
      <c r="K40" s="668"/>
      <c r="L40" s="117"/>
      <c r="M40" s="574"/>
      <c r="N40" s="575"/>
      <c r="O40" s="575"/>
      <c r="P40" s="212"/>
      <c r="Q40" s="193"/>
      <c r="R40" s="287"/>
      <c r="S40" s="287"/>
      <c r="T40" s="683"/>
      <c r="U40" s="683"/>
      <c r="V40" s="683"/>
      <c r="W40" s="683"/>
      <c r="X40" s="683"/>
      <c r="Y40" s="683"/>
      <c r="Z40" s="683"/>
      <c r="AA40" s="683"/>
      <c r="AB40" s="683"/>
    </row>
    <row r="41" spans="2:28">
      <c r="B41" s="213"/>
      <c r="C41" s="133"/>
      <c r="D41" s="666"/>
      <c r="E41" s="667"/>
      <c r="F41" s="667"/>
      <c r="G41" s="667"/>
      <c r="H41" s="667"/>
      <c r="I41" s="667"/>
      <c r="J41" s="667"/>
      <c r="K41" s="669"/>
      <c r="L41" s="201"/>
      <c r="M41" s="574"/>
      <c r="N41" s="575"/>
      <c r="O41" s="575"/>
      <c r="P41" s="212"/>
      <c r="Q41" s="193"/>
      <c r="R41" s="287"/>
      <c r="S41" s="287"/>
      <c r="T41" s="287"/>
      <c r="U41" s="287"/>
      <c r="V41" s="287"/>
      <c r="W41" s="287"/>
      <c r="X41" s="284"/>
      <c r="Y41" s="284"/>
      <c r="Z41" s="284"/>
      <c r="AA41" s="284"/>
      <c r="AB41" s="284"/>
    </row>
    <row r="42" spans="2:28">
      <c r="B42" s="214"/>
      <c r="C42" s="118"/>
      <c r="D42" s="215"/>
      <c r="E42" s="215"/>
      <c r="F42" s="215"/>
      <c r="G42" s="215"/>
      <c r="H42" s="215"/>
      <c r="I42" s="215"/>
      <c r="J42" s="215"/>
      <c r="K42" s="216"/>
      <c r="L42" s="217"/>
      <c r="M42" s="574"/>
      <c r="N42" s="575"/>
      <c r="O42" s="575"/>
      <c r="P42" s="212"/>
      <c r="Q42" s="193"/>
      <c r="R42" s="287"/>
      <c r="S42" s="287"/>
      <c r="T42" s="287"/>
      <c r="U42" s="287"/>
      <c r="V42" s="287"/>
      <c r="W42" s="287"/>
      <c r="X42" s="284"/>
      <c r="Y42" s="284"/>
      <c r="Z42" s="284"/>
      <c r="AA42" s="284"/>
      <c r="AB42" s="284"/>
    </row>
    <row r="43" spans="2:28">
      <c r="B43" s="686"/>
      <c r="C43" s="92"/>
      <c r="D43" s="565" t="s">
        <v>128</v>
      </c>
      <c r="E43" s="566"/>
      <c r="F43" s="566"/>
      <c r="G43" s="566"/>
      <c r="H43" s="566"/>
      <c r="I43" s="566"/>
      <c r="J43" s="566"/>
      <c r="K43" s="692"/>
      <c r="L43" s="117"/>
      <c r="M43" s="574"/>
      <c r="N43" s="575"/>
      <c r="O43" s="575"/>
      <c r="P43" s="212"/>
      <c r="Q43" s="193"/>
      <c r="R43" s="287"/>
      <c r="S43" s="287"/>
      <c r="T43" s="287"/>
      <c r="U43" s="287"/>
      <c r="V43" s="287"/>
      <c r="W43" s="287"/>
      <c r="X43" s="284"/>
      <c r="Y43" s="284"/>
      <c r="Z43" s="284"/>
      <c r="AA43" s="284"/>
      <c r="AB43" s="284"/>
    </row>
    <row r="44" spans="2:28">
      <c r="B44" s="686"/>
      <c r="C44" s="92"/>
      <c r="D44" s="567"/>
      <c r="E44" s="568"/>
      <c r="F44" s="568"/>
      <c r="G44" s="568"/>
      <c r="H44" s="568"/>
      <c r="I44" s="568"/>
      <c r="J44" s="568"/>
      <c r="K44" s="668"/>
      <c r="L44" s="116"/>
      <c r="M44" s="574"/>
      <c r="N44" s="575"/>
      <c r="O44" s="575"/>
      <c r="P44" s="212"/>
      <c r="Q44" s="193"/>
      <c r="R44" s="287"/>
      <c r="S44" s="287"/>
      <c r="T44" s="287"/>
      <c r="U44" s="287"/>
      <c r="V44" s="287"/>
      <c r="W44" s="287"/>
      <c r="X44" s="284"/>
      <c r="Y44" s="284"/>
      <c r="Z44" s="284"/>
      <c r="AA44" s="284"/>
      <c r="AB44" s="284"/>
    </row>
    <row r="45" spans="2:28" ht="6.75" customHeight="1">
      <c r="B45" s="686"/>
      <c r="C45" s="92"/>
      <c r="D45" s="204"/>
      <c r="E45" s="199"/>
      <c r="F45" s="199"/>
      <c r="G45" s="199"/>
      <c r="H45" s="199"/>
      <c r="I45" s="199"/>
      <c r="J45" s="199"/>
      <c r="K45" s="205"/>
      <c r="L45" s="116"/>
      <c r="M45" s="574"/>
      <c r="N45" s="575"/>
      <c r="O45" s="575"/>
      <c r="P45" s="212"/>
      <c r="Q45" s="193"/>
      <c r="R45" s="287"/>
      <c r="S45" s="287"/>
      <c r="T45" s="287"/>
      <c r="U45" s="287"/>
      <c r="V45" s="287"/>
      <c r="W45" s="287"/>
      <c r="X45" s="284"/>
      <c r="Y45" s="284"/>
      <c r="Z45" s="284"/>
      <c r="AA45" s="284"/>
      <c r="AB45" s="284"/>
    </row>
    <row r="46" spans="2:28">
      <c r="B46" s="686"/>
      <c r="C46" s="92"/>
      <c r="D46" s="567" t="s">
        <v>129</v>
      </c>
      <c r="E46" s="568"/>
      <c r="F46" s="568"/>
      <c r="G46" s="568"/>
      <c r="H46" s="568"/>
      <c r="I46" s="568"/>
      <c r="J46" s="568"/>
      <c r="K46" s="668"/>
      <c r="L46" s="116"/>
      <c r="M46" s="574"/>
      <c r="N46" s="575"/>
      <c r="O46" s="575"/>
      <c r="P46" s="212"/>
      <c r="Q46" s="193"/>
      <c r="R46" s="287"/>
      <c r="S46" s="287"/>
      <c r="T46" s="287"/>
      <c r="U46" s="287"/>
      <c r="V46" s="287"/>
      <c r="W46" s="287"/>
      <c r="X46" s="284"/>
      <c r="Y46" s="284"/>
      <c r="Z46" s="284"/>
      <c r="AA46" s="284"/>
      <c r="AB46" s="284"/>
    </row>
    <row r="47" spans="2:28">
      <c r="B47" s="686"/>
      <c r="C47" s="92"/>
      <c r="D47" s="666"/>
      <c r="E47" s="667"/>
      <c r="F47" s="667"/>
      <c r="G47" s="667"/>
      <c r="H47" s="667"/>
      <c r="I47" s="667"/>
      <c r="J47" s="667"/>
      <c r="K47" s="669"/>
      <c r="L47" s="116"/>
      <c r="M47" s="574"/>
      <c r="N47" s="575"/>
      <c r="O47" s="575"/>
      <c r="P47" s="212"/>
      <c r="Q47" s="193"/>
      <c r="R47" s="287"/>
      <c r="S47" s="287"/>
      <c r="T47" s="287"/>
      <c r="U47" s="287"/>
      <c r="V47" s="287"/>
      <c r="W47" s="287"/>
      <c r="X47" s="284"/>
      <c r="Y47" s="284"/>
      <c r="Z47" s="284"/>
      <c r="AA47" s="284"/>
      <c r="AB47" s="284"/>
    </row>
    <row r="48" spans="2:28">
      <c r="B48" s="218"/>
      <c r="C48" s="133"/>
      <c r="D48" s="202"/>
      <c r="E48" s="202"/>
      <c r="F48" s="202"/>
      <c r="G48" s="202"/>
      <c r="H48" s="202"/>
      <c r="I48" s="202"/>
      <c r="J48" s="202"/>
      <c r="K48" s="203"/>
      <c r="L48" s="116"/>
      <c r="M48" s="574"/>
      <c r="N48" s="575"/>
      <c r="O48" s="575"/>
      <c r="P48" s="212"/>
      <c r="Q48" s="193"/>
      <c r="R48" s="287"/>
      <c r="S48" s="287"/>
      <c r="T48" s="287"/>
      <c r="U48" s="287"/>
      <c r="V48" s="287"/>
      <c r="W48" s="287"/>
      <c r="X48" s="284"/>
      <c r="Y48" s="284"/>
      <c r="Z48" s="284"/>
      <c r="AA48" s="284"/>
      <c r="AB48" s="284"/>
    </row>
    <row r="49" spans="2:28">
      <c r="B49" s="218"/>
      <c r="C49" s="133"/>
      <c r="D49" s="699" t="s">
        <v>130</v>
      </c>
      <c r="E49" s="700"/>
      <c r="F49" s="215"/>
      <c r="G49" s="215"/>
      <c r="H49" s="215"/>
      <c r="I49" s="215"/>
      <c r="J49" s="215"/>
      <c r="K49" s="216"/>
      <c r="L49" s="116"/>
      <c r="M49" s="574"/>
      <c r="N49" s="575"/>
      <c r="O49" s="575"/>
      <c r="P49" s="212"/>
      <c r="Q49" s="193"/>
      <c r="R49" s="287"/>
      <c r="S49" s="287"/>
      <c r="T49" s="287"/>
      <c r="U49" s="287"/>
      <c r="V49" s="287"/>
      <c r="W49" s="287"/>
      <c r="X49" s="284"/>
      <c r="Y49" s="284"/>
      <c r="Z49" s="284"/>
      <c r="AA49" s="284"/>
      <c r="AB49" s="284"/>
    </row>
    <row r="50" spans="2:28">
      <c r="B50" s="218"/>
      <c r="C50" s="133"/>
      <c r="D50" s="565" t="s">
        <v>131</v>
      </c>
      <c r="E50" s="566"/>
      <c r="F50" s="566"/>
      <c r="G50" s="566"/>
      <c r="H50" s="566"/>
      <c r="I50" s="566"/>
      <c r="J50" s="566"/>
      <c r="K50" s="692"/>
      <c r="L50" s="116"/>
      <c r="M50" s="574"/>
      <c r="N50" s="575"/>
      <c r="O50" s="575"/>
      <c r="P50" s="212"/>
      <c r="Q50" s="193"/>
      <c r="R50" s="287"/>
      <c r="S50" s="287"/>
      <c r="T50" s="287"/>
      <c r="U50" s="287"/>
      <c r="V50" s="287"/>
      <c r="W50" s="287"/>
      <c r="X50" s="284"/>
      <c r="Y50" s="284"/>
      <c r="Z50" s="284"/>
      <c r="AA50" s="284"/>
      <c r="AB50" s="284"/>
    </row>
    <row r="51" spans="2:28">
      <c r="B51" s="218"/>
      <c r="C51" s="133"/>
      <c r="D51" s="567"/>
      <c r="E51" s="568"/>
      <c r="F51" s="568"/>
      <c r="G51" s="568"/>
      <c r="H51" s="568"/>
      <c r="I51" s="568"/>
      <c r="J51" s="568"/>
      <c r="K51" s="668"/>
      <c r="L51" s="116"/>
      <c r="M51" s="574"/>
      <c r="N51" s="575"/>
      <c r="O51" s="575"/>
      <c r="P51" s="212"/>
      <c r="Q51" s="193"/>
      <c r="R51" s="287"/>
      <c r="S51" s="287"/>
      <c r="T51" s="287"/>
      <c r="U51" s="287"/>
      <c r="V51" s="287"/>
      <c r="W51" s="287"/>
      <c r="X51" s="284"/>
      <c r="Y51" s="284"/>
      <c r="Z51" s="284"/>
      <c r="AA51" s="284"/>
      <c r="AB51" s="284"/>
    </row>
    <row r="52" spans="2:28" ht="6.75" customHeight="1">
      <c r="B52" s="218"/>
      <c r="C52" s="133"/>
      <c r="D52" s="206"/>
      <c r="E52" s="202"/>
      <c r="F52" s="202"/>
      <c r="G52" s="202"/>
      <c r="H52" s="202"/>
      <c r="I52" s="202"/>
      <c r="J52" s="202"/>
      <c r="K52" s="205"/>
      <c r="L52" s="116"/>
      <c r="M52" s="574"/>
      <c r="N52" s="575"/>
      <c r="O52" s="575"/>
      <c r="P52" s="212"/>
      <c r="Q52" s="193"/>
      <c r="R52" s="287"/>
      <c r="S52" s="287"/>
      <c r="T52" s="287"/>
      <c r="U52" s="287"/>
      <c r="V52" s="287"/>
      <c r="W52" s="287"/>
      <c r="X52" s="284"/>
      <c r="Y52" s="284"/>
      <c r="Z52" s="284"/>
      <c r="AA52" s="284"/>
      <c r="AB52" s="284"/>
    </row>
    <row r="53" spans="2:28">
      <c r="B53" s="218"/>
      <c r="C53" s="133"/>
      <c r="D53" s="567" t="s">
        <v>132</v>
      </c>
      <c r="E53" s="568"/>
      <c r="F53" s="568"/>
      <c r="G53" s="568"/>
      <c r="H53" s="568"/>
      <c r="I53" s="568"/>
      <c r="J53" s="568"/>
      <c r="K53" s="668"/>
      <c r="L53" s="116"/>
      <c r="M53" s="574"/>
      <c r="N53" s="575"/>
      <c r="O53" s="575"/>
      <c r="P53" s="212"/>
      <c r="Q53" s="193"/>
      <c r="R53" s="287"/>
      <c r="S53" s="287"/>
      <c r="T53" s="287"/>
      <c r="U53" s="287"/>
      <c r="V53" s="287"/>
      <c r="W53" s="287"/>
      <c r="X53" s="284"/>
      <c r="Y53" s="284"/>
      <c r="Z53" s="284"/>
      <c r="AA53" s="284"/>
      <c r="AB53" s="284"/>
    </row>
    <row r="54" spans="2:28">
      <c r="B54" s="218"/>
      <c r="C54" s="133"/>
      <c r="D54" s="666"/>
      <c r="E54" s="667"/>
      <c r="F54" s="667"/>
      <c r="G54" s="667"/>
      <c r="H54" s="667"/>
      <c r="I54" s="667"/>
      <c r="J54" s="667"/>
      <c r="K54" s="669"/>
      <c r="L54" s="116"/>
      <c r="M54" s="574"/>
      <c r="N54" s="575"/>
      <c r="O54" s="575"/>
      <c r="P54" s="212"/>
      <c r="Q54" s="193"/>
      <c r="R54" s="287"/>
      <c r="S54" s="287"/>
      <c r="T54" s="287"/>
      <c r="U54" s="287"/>
      <c r="V54" s="287"/>
      <c r="W54" s="287"/>
      <c r="X54" s="284"/>
      <c r="Y54" s="284"/>
      <c r="Z54" s="284"/>
      <c r="AA54" s="284"/>
      <c r="AB54" s="284"/>
    </row>
    <row r="55" spans="2:28">
      <c r="B55" s="218"/>
      <c r="C55" s="133"/>
      <c r="D55" s="215"/>
      <c r="E55" s="215"/>
      <c r="F55" s="215"/>
      <c r="G55" s="215"/>
      <c r="H55" s="215"/>
      <c r="I55" s="215"/>
      <c r="J55" s="215"/>
      <c r="K55" s="216"/>
      <c r="L55" s="116"/>
      <c r="M55" s="574"/>
      <c r="N55" s="575"/>
      <c r="O55" s="575"/>
      <c r="P55" s="212"/>
      <c r="Q55" s="193"/>
      <c r="R55" s="287"/>
      <c r="S55" s="287"/>
      <c r="T55" s="284"/>
      <c r="U55" s="287"/>
      <c r="V55" s="287"/>
      <c r="W55" s="287"/>
      <c r="X55" s="284"/>
      <c r="Y55" s="284"/>
      <c r="Z55" s="284"/>
      <c r="AA55" s="284"/>
      <c r="AB55" s="284"/>
    </row>
    <row r="56" spans="2:28">
      <c r="B56" s="686"/>
      <c r="C56" s="92"/>
      <c r="D56" s="565" t="s">
        <v>133</v>
      </c>
      <c r="E56" s="566"/>
      <c r="F56" s="566"/>
      <c r="G56" s="566"/>
      <c r="H56" s="566"/>
      <c r="I56" s="566"/>
      <c r="J56" s="566"/>
      <c r="K56" s="692"/>
      <c r="L56" s="690"/>
      <c r="M56" s="574"/>
      <c r="N56" s="575"/>
      <c r="O56" s="575"/>
      <c r="P56" s="212"/>
      <c r="Q56" s="193"/>
      <c r="R56" s="287"/>
      <c r="S56" s="287"/>
      <c r="T56" s="287"/>
      <c r="U56" s="287"/>
      <c r="V56" s="287"/>
      <c r="W56" s="287"/>
      <c r="X56" s="284"/>
      <c r="Y56" s="284"/>
      <c r="Z56" s="284"/>
      <c r="AA56" s="284"/>
      <c r="AB56" s="284"/>
    </row>
    <row r="57" spans="2:28">
      <c r="B57" s="686"/>
      <c r="C57" s="92"/>
      <c r="D57" s="666"/>
      <c r="E57" s="667"/>
      <c r="F57" s="667"/>
      <c r="G57" s="667"/>
      <c r="H57" s="667"/>
      <c r="I57" s="667"/>
      <c r="J57" s="667"/>
      <c r="K57" s="669"/>
      <c r="L57" s="691"/>
      <c r="M57" s="120"/>
      <c r="N57" s="193"/>
      <c r="O57" s="193"/>
      <c r="P57" s="212"/>
      <c r="Q57" s="193"/>
      <c r="R57" s="287"/>
      <c r="S57" s="287"/>
      <c r="T57" s="287"/>
      <c r="U57" s="287"/>
      <c r="V57" s="287"/>
      <c r="W57" s="287"/>
      <c r="X57" s="284"/>
      <c r="Y57" s="284"/>
      <c r="Z57" s="284"/>
      <c r="AA57" s="284"/>
      <c r="AB57" s="284"/>
    </row>
    <row r="58" spans="2:28" ht="15" thickBot="1">
      <c r="B58" s="278"/>
      <c r="C58" s="250"/>
      <c r="D58" s="684"/>
      <c r="E58" s="684"/>
      <c r="F58" s="684"/>
      <c r="G58" s="684"/>
      <c r="H58" s="684"/>
      <c r="I58" s="684"/>
      <c r="J58" s="684"/>
      <c r="K58" s="685"/>
      <c r="L58" s="121"/>
      <c r="M58" s="121"/>
      <c r="N58" s="121"/>
      <c r="O58" s="245"/>
      <c r="P58" s="219"/>
      <c r="Q58" s="194"/>
      <c r="R58" s="287"/>
      <c r="S58" s="287"/>
      <c r="T58" s="287"/>
      <c r="U58" s="287"/>
      <c r="V58" s="287"/>
      <c r="W58" s="287"/>
      <c r="X58" s="284"/>
      <c r="Y58" s="284"/>
      <c r="Z58" s="284"/>
      <c r="AA58" s="284"/>
      <c r="AB58" s="284"/>
    </row>
    <row r="59" spans="2:28" ht="15.75" customHeight="1" thickBot="1">
      <c r="B59" s="687"/>
      <c r="C59" s="251"/>
      <c r="D59" s="693" t="s">
        <v>134</v>
      </c>
      <c r="E59" s="694"/>
      <c r="F59" s="694"/>
      <c r="G59" s="694"/>
      <c r="H59" s="694"/>
      <c r="I59" s="694"/>
      <c r="J59" s="694"/>
      <c r="K59" s="695"/>
      <c r="L59" s="226"/>
      <c r="M59" s="226"/>
      <c r="N59" s="226"/>
      <c r="O59" s="226"/>
      <c r="P59" s="220"/>
      <c r="Q59" s="194"/>
      <c r="R59" s="287"/>
      <c r="S59" s="287"/>
      <c r="T59" s="287"/>
      <c r="U59" s="287"/>
      <c r="V59" s="287"/>
      <c r="W59" s="287"/>
      <c r="X59" s="284"/>
      <c r="Y59" s="284"/>
      <c r="Z59" s="284"/>
      <c r="AA59" s="284"/>
      <c r="AB59" s="284"/>
    </row>
    <row r="60" spans="2:28" ht="7.5" customHeight="1" thickBot="1">
      <c r="B60" s="688"/>
      <c r="C60" s="251"/>
      <c r="D60" s="696"/>
      <c r="E60" s="697"/>
      <c r="F60" s="697"/>
      <c r="G60" s="697"/>
      <c r="H60" s="697"/>
      <c r="I60" s="697"/>
      <c r="J60" s="697"/>
      <c r="K60" s="698"/>
      <c r="L60" s="226"/>
      <c r="M60" s="226"/>
      <c r="N60" s="226"/>
      <c r="O60" s="226"/>
      <c r="P60" s="225"/>
      <c r="Q60" s="194"/>
      <c r="R60" s="287"/>
      <c r="S60" s="287"/>
      <c r="T60" s="287"/>
      <c r="U60" s="287"/>
      <c r="V60" s="287"/>
      <c r="W60" s="287"/>
      <c r="X60" s="284"/>
      <c r="Y60" s="284"/>
      <c r="Z60" s="284"/>
      <c r="AA60" s="284"/>
      <c r="AB60" s="284"/>
    </row>
    <row r="61" spans="2:28" ht="15.75" customHeight="1" thickBot="1">
      <c r="B61" s="688"/>
      <c r="C61" s="251"/>
      <c r="D61" s="227"/>
      <c r="E61" s="279"/>
      <c r="F61" s="279"/>
      <c r="G61" s="279"/>
      <c r="H61" s="279"/>
      <c r="I61" s="279"/>
      <c r="J61" s="279"/>
      <c r="K61" s="228"/>
      <c r="L61" s="226"/>
      <c r="M61" s="226"/>
      <c r="N61" s="226"/>
      <c r="O61" s="226"/>
      <c r="P61" s="225"/>
      <c r="Q61" s="194"/>
      <c r="R61" s="287"/>
      <c r="S61" s="287"/>
      <c r="T61" s="287"/>
      <c r="U61" s="287"/>
      <c r="V61" s="287"/>
      <c r="W61" s="287"/>
      <c r="X61" s="284"/>
      <c r="Y61" s="284"/>
      <c r="Z61" s="284"/>
      <c r="AA61" s="284"/>
      <c r="AB61" s="284"/>
    </row>
    <row r="62" spans="2:28" ht="15.75" customHeight="1" thickBot="1">
      <c r="B62" s="688"/>
      <c r="C62" s="251"/>
      <c r="D62" s="227"/>
      <c r="E62" s="279"/>
      <c r="F62" s="279"/>
      <c r="G62" s="279"/>
      <c r="H62" s="279"/>
      <c r="I62" s="279"/>
      <c r="J62" s="279"/>
      <c r="K62" s="228"/>
      <c r="L62" s="226"/>
      <c r="M62" s="226"/>
      <c r="N62" s="226"/>
      <c r="O62" s="226"/>
      <c r="P62" s="225"/>
      <c r="Q62" s="194"/>
      <c r="R62" s="287"/>
      <c r="S62" s="287"/>
      <c r="T62" s="287"/>
      <c r="U62" s="287"/>
      <c r="V62" s="287"/>
      <c r="W62" s="287"/>
      <c r="X62" s="284"/>
      <c r="Y62" s="284"/>
      <c r="Z62" s="284"/>
      <c r="AA62" s="284"/>
      <c r="AB62" s="284"/>
    </row>
    <row r="63" spans="2:28" ht="15.75" customHeight="1" thickBot="1">
      <c r="B63" s="688"/>
      <c r="C63" s="251"/>
      <c r="D63" s="227"/>
      <c r="E63" s="279"/>
      <c r="F63" s="279"/>
      <c r="G63" s="279"/>
      <c r="H63" s="279"/>
      <c r="I63" s="279"/>
      <c r="J63" s="279"/>
      <c r="K63" s="228"/>
      <c r="L63" s="226"/>
      <c r="M63" s="226"/>
      <c r="N63" s="226"/>
      <c r="O63" s="226"/>
      <c r="P63" s="225"/>
      <c r="Q63" s="194"/>
      <c r="R63" s="287"/>
      <c r="S63" s="287"/>
      <c r="T63" s="287"/>
      <c r="U63" s="287"/>
      <c r="V63" s="287"/>
      <c r="W63" s="287"/>
      <c r="X63" s="284"/>
      <c r="Y63" s="284"/>
      <c r="Z63" s="284"/>
      <c r="AA63" s="284"/>
      <c r="AB63" s="284"/>
    </row>
    <row r="64" spans="2:28">
      <c r="B64" s="689"/>
      <c r="C64" s="251"/>
      <c r="D64" s="229"/>
      <c r="E64" s="230"/>
      <c r="F64" s="230"/>
      <c r="G64" s="230"/>
      <c r="H64" s="230"/>
      <c r="I64" s="230"/>
      <c r="J64" s="230"/>
      <c r="K64" s="231"/>
      <c r="L64" s="226"/>
      <c r="M64" s="226"/>
      <c r="N64" s="226"/>
      <c r="O64" s="226"/>
      <c r="P64" s="221"/>
      <c r="Q64" s="195"/>
      <c r="R64" s="287"/>
      <c r="S64" s="287"/>
      <c r="T64" s="287"/>
      <c r="U64" s="287"/>
      <c r="V64" s="287"/>
      <c r="W64" s="287"/>
      <c r="X64" s="284"/>
      <c r="Y64" s="284"/>
      <c r="Z64" s="284"/>
      <c r="AA64" s="284"/>
      <c r="AB64" s="284"/>
    </row>
    <row r="65" spans="2:28" ht="15" thickBot="1">
      <c r="B65" s="222"/>
      <c r="C65" s="252"/>
      <c r="D65" s="223"/>
      <c r="E65" s="223"/>
      <c r="F65" s="223"/>
      <c r="G65" s="223"/>
      <c r="H65" s="223"/>
      <c r="I65" s="223"/>
      <c r="J65" s="223"/>
      <c r="K65" s="223"/>
      <c r="L65" s="223"/>
      <c r="M65" s="223"/>
      <c r="N65" s="223"/>
      <c r="O65" s="246"/>
      <c r="P65" s="224"/>
      <c r="Q65" s="196"/>
      <c r="R65" s="287"/>
      <c r="S65" s="287"/>
      <c r="T65" s="287"/>
      <c r="U65" s="287"/>
      <c r="V65" s="287"/>
      <c r="W65" s="287"/>
      <c r="X65" s="284"/>
      <c r="Y65" s="284"/>
      <c r="Z65" s="284"/>
      <c r="AA65" s="284"/>
      <c r="AB65" s="284"/>
    </row>
    <row r="66" spans="2:28" ht="15" thickBot="1">
      <c r="B66" s="98"/>
      <c r="C66" s="98"/>
      <c r="D66" s="98"/>
      <c r="E66" s="98"/>
      <c r="F66" s="98"/>
      <c r="G66" s="98"/>
      <c r="H66" s="98"/>
      <c r="I66" s="98"/>
      <c r="J66" s="98"/>
      <c r="K66" s="98"/>
      <c r="L66" s="98"/>
      <c r="M66" s="98"/>
      <c r="N66" s="98"/>
      <c r="O66" s="98"/>
      <c r="P66" s="98"/>
      <c r="Q66" s="191"/>
      <c r="R66" s="287"/>
      <c r="S66" s="287"/>
      <c r="T66" s="287"/>
      <c r="U66" s="287"/>
      <c r="V66" s="287"/>
      <c r="W66" s="287"/>
      <c r="X66" s="284"/>
      <c r="Y66" s="284"/>
      <c r="Z66" s="284"/>
      <c r="AA66" s="284"/>
      <c r="AB66" s="284"/>
    </row>
    <row r="67" spans="2:28" ht="23.25" customHeight="1">
      <c r="B67" s="676" t="s">
        <v>135</v>
      </c>
      <c r="C67" s="677"/>
      <c r="D67" s="678"/>
      <c r="E67" s="678"/>
      <c r="F67" s="678"/>
      <c r="G67" s="678"/>
      <c r="H67" s="678"/>
      <c r="I67" s="678"/>
      <c r="J67" s="678"/>
      <c r="K67" s="678"/>
      <c r="L67" s="678"/>
      <c r="M67" s="678"/>
      <c r="N67" s="678"/>
      <c r="O67" s="679"/>
      <c r="P67" s="680"/>
      <c r="Q67" s="133"/>
      <c r="R67" s="287"/>
      <c r="S67" s="284"/>
      <c r="T67" s="284"/>
      <c r="U67" s="284"/>
      <c r="V67" s="284"/>
      <c r="W67" s="284"/>
      <c r="X67" s="284"/>
      <c r="Y67" s="284"/>
      <c r="Z67" s="284"/>
      <c r="AA67" s="284"/>
      <c r="AB67" s="284"/>
    </row>
    <row r="68" spans="2:28" ht="15" thickBot="1">
      <c r="B68" s="670"/>
      <c r="C68" s="671"/>
      <c r="D68" s="672"/>
      <c r="E68" s="672"/>
      <c r="F68" s="672"/>
      <c r="G68" s="672"/>
      <c r="H68" s="672"/>
      <c r="I68" s="672"/>
      <c r="J68" s="672"/>
      <c r="K68" s="673"/>
      <c r="L68" s="672"/>
      <c r="M68" s="672"/>
      <c r="N68" s="672"/>
      <c r="O68" s="674"/>
      <c r="P68" s="675"/>
      <c r="Q68" s="134"/>
      <c r="R68" s="287"/>
      <c r="S68" s="287"/>
      <c r="T68" s="287"/>
      <c r="U68" s="287"/>
      <c r="V68" s="287"/>
      <c r="W68" s="287"/>
      <c r="X68" s="284"/>
      <c r="Y68" s="284"/>
      <c r="Z68" s="284"/>
      <c r="AA68" s="284"/>
      <c r="AB68" s="284"/>
    </row>
    <row r="69" spans="2:28" ht="15" thickBot="1">
      <c r="B69" s="122"/>
      <c r="C69" s="253"/>
      <c r="D69" s="660" t="s">
        <v>136</v>
      </c>
      <c r="E69" s="660"/>
      <c r="F69" s="660"/>
      <c r="G69" s="660"/>
      <c r="H69" s="660"/>
      <c r="I69" s="660"/>
      <c r="J69" s="661"/>
      <c r="K69" s="662">
        <f>'2. Applicant Details'!G11</f>
        <v>0</v>
      </c>
      <c r="L69" s="664" t="s">
        <v>137</v>
      </c>
      <c r="M69" s="665"/>
      <c r="N69" s="665"/>
      <c r="O69" s="247"/>
      <c r="P69" s="123"/>
      <c r="Q69" s="133"/>
      <c r="R69" s="287"/>
      <c r="S69" s="287"/>
      <c r="T69" s="287"/>
      <c r="U69" s="287"/>
      <c r="V69" s="287"/>
      <c r="W69" s="287"/>
      <c r="X69" s="284"/>
      <c r="Y69" s="284"/>
      <c r="Z69" s="284"/>
      <c r="AA69" s="284"/>
      <c r="AB69" s="284"/>
    </row>
    <row r="70" spans="2:28" ht="15" thickBot="1">
      <c r="B70" s="122"/>
      <c r="C70" s="253"/>
      <c r="D70" s="660"/>
      <c r="E70" s="660"/>
      <c r="F70" s="660"/>
      <c r="G70" s="660"/>
      <c r="H70" s="660"/>
      <c r="I70" s="660"/>
      <c r="J70" s="661"/>
      <c r="K70" s="663"/>
      <c r="L70" s="664"/>
      <c r="M70" s="665"/>
      <c r="N70" s="665"/>
      <c r="O70" s="247"/>
      <c r="P70" s="123"/>
      <c r="Q70" s="133"/>
      <c r="R70" s="287"/>
      <c r="S70" s="287"/>
      <c r="T70" s="287"/>
      <c r="U70" s="287"/>
      <c r="V70" s="287"/>
      <c r="W70" s="287"/>
      <c r="X70" s="284"/>
      <c r="Y70" s="284"/>
      <c r="Z70" s="284"/>
      <c r="AA70" s="284"/>
      <c r="AB70" s="284"/>
    </row>
    <row r="71" spans="2:28">
      <c r="B71" s="119"/>
      <c r="C71" s="187"/>
      <c r="D71" s="84"/>
      <c r="E71" s="84"/>
      <c r="F71" s="84"/>
      <c r="G71" s="84"/>
      <c r="H71" s="84"/>
      <c r="I71" s="84"/>
      <c r="J71" s="586"/>
      <c r="K71" s="703"/>
      <c r="L71" s="587"/>
      <c r="M71" s="84"/>
      <c r="N71" s="84"/>
      <c r="O71" s="239"/>
      <c r="P71" s="112"/>
      <c r="Q71" s="187"/>
      <c r="R71" s="287"/>
      <c r="S71" s="287"/>
      <c r="T71" s="287"/>
      <c r="U71" s="287"/>
      <c r="V71" s="287"/>
      <c r="W71" s="287"/>
      <c r="X71" s="284"/>
      <c r="Y71" s="284"/>
      <c r="Z71" s="284"/>
      <c r="AA71" s="284"/>
      <c r="AB71" s="284"/>
    </row>
    <row r="72" spans="2:28">
      <c r="B72" s="115"/>
      <c r="C72" s="191"/>
      <c r="D72" s="719" t="s">
        <v>138</v>
      </c>
      <c r="E72" s="720"/>
      <c r="F72" s="720"/>
      <c r="G72" s="720"/>
      <c r="H72" s="720"/>
      <c r="I72" s="720"/>
      <c r="J72" s="720"/>
      <c r="K72" s="723"/>
      <c r="L72" s="692"/>
      <c r="M72" s="99"/>
      <c r="N72" s="83"/>
      <c r="O72" s="240"/>
      <c r="P72" s="114"/>
      <c r="Q72" s="190"/>
      <c r="R72" s="287"/>
      <c r="S72" s="287"/>
      <c r="T72" s="287"/>
      <c r="U72" s="287"/>
      <c r="V72" s="287"/>
      <c r="W72" s="287"/>
      <c r="X72" s="284"/>
      <c r="Y72" s="284"/>
      <c r="Z72" s="284"/>
      <c r="AA72" s="284"/>
      <c r="AB72" s="284"/>
    </row>
    <row r="73" spans="2:28">
      <c r="B73" s="115"/>
      <c r="C73" s="187"/>
      <c r="D73" s="721"/>
      <c r="E73" s="722"/>
      <c r="F73" s="722"/>
      <c r="G73" s="722"/>
      <c r="H73" s="722"/>
      <c r="I73" s="722"/>
      <c r="J73" s="722"/>
      <c r="K73" s="724"/>
      <c r="L73" s="669"/>
      <c r="M73" s="99"/>
      <c r="N73" s="83"/>
      <c r="O73" s="240"/>
      <c r="P73" s="114"/>
      <c r="Q73" s="190"/>
      <c r="R73" s="287"/>
      <c r="S73" s="287"/>
      <c r="T73" s="287"/>
      <c r="U73" s="287"/>
      <c r="V73" s="287"/>
      <c r="W73" s="287"/>
      <c r="X73" s="284"/>
      <c r="Y73" s="284"/>
      <c r="Z73" s="284"/>
      <c r="AA73" s="284"/>
      <c r="AB73" s="284"/>
    </row>
    <row r="74" spans="2:28">
      <c r="B74" s="113"/>
      <c r="C74" s="97"/>
      <c r="D74" s="96"/>
      <c r="E74" s="96"/>
      <c r="F74" s="96"/>
      <c r="G74" s="96"/>
      <c r="H74" s="96"/>
      <c r="I74" s="96"/>
      <c r="J74" s="96"/>
      <c r="K74" s="98"/>
      <c r="L74" s="98"/>
      <c r="M74" s="96"/>
      <c r="N74" s="96"/>
      <c r="O74" s="242"/>
      <c r="P74" s="114"/>
      <c r="Q74" s="190"/>
      <c r="R74" s="287"/>
      <c r="S74" s="287"/>
      <c r="T74" s="287"/>
      <c r="U74" s="287"/>
      <c r="V74" s="287"/>
      <c r="W74" s="287"/>
      <c r="X74" s="284"/>
      <c r="Y74" s="284"/>
      <c r="Z74" s="284"/>
      <c r="AA74" s="284"/>
      <c r="AB74" s="284"/>
    </row>
    <row r="75" spans="2:28">
      <c r="B75" s="115"/>
      <c r="C75" s="133"/>
      <c r="D75" s="747" t="s">
        <v>139</v>
      </c>
      <c r="E75" s="748"/>
      <c r="F75" s="748"/>
      <c r="G75" s="748"/>
      <c r="H75" s="748"/>
      <c r="I75" s="748"/>
      <c r="J75" s="748"/>
      <c r="K75" s="748"/>
      <c r="L75" s="748"/>
      <c r="M75" s="748"/>
      <c r="N75" s="749"/>
      <c r="O75" s="280"/>
      <c r="P75" s="124"/>
      <c r="Q75" s="190"/>
      <c r="R75" s="287"/>
      <c r="S75" s="287"/>
      <c r="T75" s="287"/>
      <c r="U75" s="287"/>
      <c r="V75" s="287"/>
      <c r="W75" s="287"/>
      <c r="X75" s="284"/>
      <c r="Y75" s="284"/>
      <c r="Z75" s="284"/>
      <c r="AA75" s="284"/>
      <c r="AB75" s="284"/>
    </row>
    <row r="76" spans="2:28">
      <c r="B76" s="115"/>
      <c r="C76" s="133"/>
      <c r="D76" s="710" t="s">
        <v>140</v>
      </c>
      <c r="E76" s="711"/>
      <c r="F76" s="711"/>
      <c r="G76" s="711"/>
      <c r="H76" s="711"/>
      <c r="I76" s="711"/>
      <c r="J76" s="711"/>
      <c r="K76" s="711"/>
      <c r="L76" s="711"/>
      <c r="M76" s="711"/>
      <c r="N76" s="712"/>
      <c r="O76" s="236"/>
      <c r="P76" s="124"/>
      <c r="Q76" s="190"/>
      <c r="R76" s="287"/>
      <c r="S76" s="287"/>
      <c r="T76" s="287"/>
      <c r="U76" s="287"/>
      <c r="V76" s="287"/>
      <c r="W76" s="287"/>
      <c r="X76" s="284"/>
      <c r="Y76" s="284"/>
      <c r="Z76" s="284"/>
      <c r="AA76" s="284"/>
      <c r="AB76" s="284"/>
    </row>
    <row r="77" spans="2:28">
      <c r="B77" s="115"/>
      <c r="C77" s="133"/>
      <c r="D77" s="713"/>
      <c r="E77" s="714"/>
      <c r="F77" s="714"/>
      <c r="G77" s="714"/>
      <c r="H77" s="714"/>
      <c r="I77" s="714"/>
      <c r="J77" s="714"/>
      <c r="K77" s="714"/>
      <c r="L77" s="714"/>
      <c r="M77" s="714"/>
      <c r="N77" s="715"/>
      <c r="O77" s="236"/>
      <c r="P77" s="124"/>
      <c r="Q77" s="190"/>
      <c r="R77" s="287"/>
      <c r="S77" s="287"/>
      <c r="T77" s="287"/>
      <c r="U77" s="287"/>
      <c r="V77" s="287"/>
      <c r="W77" s="287"/>
      <c r="X77" s="284"/>
      <c r="Y77" s="284"/>
      <c r="Z77" s="284"/>
      <c r="AA77" s="284"/>
      <c r="AB77" s="284"/>
    </row>
    <row r="78" spans="2:28">
      <c r="B78" s="115"/>
      <c r="C78" s="133"/>
      <c r="D78" s="713"/>
      <c r="E78" s="714"/>
      <c r="F78" s="714"/>
      <c r="G78" s="714"/>
      <c r="H78" s="714"/>
      <c r="I78" s="714"/>
      <c r="J78" s="714"/>
      <c r="K78" s="714"/>
      <c r="L78" s="714"/>
      <c r="M78" s="714"/>
      <c r="N78" s="715"/>
      <c r="O78" s="236"/>
      <c r="P78" s="124"/>
      <c r="Q78" s="190"/>
      <c r="R78" s="287"/>
      <c r="S78" s="287"/>
      <c r="T78" s="287"/>
      <c r="U78" s="287"/>
      <c r="V78" s="287"/>
      <c r="W78" s="287"/>
      <c r="X78" s="284"/>
      <c r="Y78" s="284"/>
      <c r="Z78" s="284"/>
      <c r="AA78" s="284"/>
      <c r="AB78" s="284"/>
    </row>
    <row r="79" spans="2:28">
      <c r="B79" s="115"/>
      <c r="C79" s="133"/>
      <c r="D79" s="713"/>
      <c r="E79" s="714"/>
      <c r="F79" s="714"/>
      <c r="G79" s="714"/>
      <c r="H79" s="714"/>
      <c r="I79" s="714"/>
      <c r="J79" s="714"/>
      <c r="K79" s="714"/>
      <c r="L79" s="714"/>
      <c r="M79" s="714"/>
      <c r="N79" s="715"/>
      <c r="O79" s="236"/>
      <c r="P79" s="124"/>
      <c r="Q79" s="190"/>
      <c r="R79" s="287"/>
      <c r="S79" s="287"/>
      <c r="T79" s="287"/>
      <c r="U79" s="287"/>
      <c r="V79" s="287"/>
      <c r="W79" s="287"/>
      <c r="X79" s="284"/>
      <c r="Y79" s="284"/>
      <c r="Z79" s="284"/>
      <c r="AA79" s="284"/>
      <c r="AB79" s="284"/>
    </row>
    <row r="80" spans="2:28">
      <c r="B80" s="115"/>
      <c r="C80" s="133"/>
      <c r="D80" s="713"/>
      <c r="E80" s="714"/>
      <c r="F80" s="714"/>
      <c r="G80" s="714"/>
      <c r="H80" s="714"/>
      <c r="I80" s="714"/>
      <c r="J80" s="714"/>
      <c r="K80" s="714"/>
      <c r="L80" s="714"/>
      <c r="M80" s="714"/>
      <c r="N80" s="715"/>
      <c r="O80" s="236"/>
      <c r="P80" s="124"/>
      <c r="Q80" s="190"/>
      <c r="R80" s="287"/>
      <c r="S80" s="287"/>
      <c r="T80" s="287"/>
      <c r="U80" s="287"/>
      <c r="V80" s="287"/>
      <c r="W80" s="287"/>
      <c r="X80" s="284"/>
      <c r="Y80" s="284"/>
      <c r="Z80" s="284"/>
      <c r="AA80" s="284"/>
      <c r="AB80" s="284"/>
    </row>
    <row r="81" spans="2:28">
      <c r="B81" s="115"/>
      <c r="C81" s="133"/>
      <c r="D81" s="713"/>
      <c r="E81" s="714"/>
      <c r="F81" s="714"/>
      <c r="G81" s="714"/>
      <c r="H81" s="714"/>
      <c r="I81" s="714"/>
      <c r="J81" s="714"/>
      <c r="K81" s="714"/>
      <c r="L81" s="714"/>
      <c r="M81" s="714"/>
      <c r="N81" s="715"/>
      <c r="O81" s="236"/>
      <c r="P81" s="124"/>
      <c r="Q81" s="190"/>
      <c r="R81" s="287"/>
      <c r="S81" s="287"/>
      <c r="T81" s="287"/>
      <c r="U81" s="287"/>
      <c r="V81" s="287"/>
      <c r="W81" s="287"/>
      <c r="X81" s="284"/>
      <c r="Y81" s="284"/>
      <c r="Z81" s="284"/>
      <c r="AA81" s="284"/>
      <c r="AB81" s="284"/>
    </row>
    <row r="82" spans="2:28">
      <c r="B82" s="115"/>
      <c r="C82" s="133"/>
      <c r="D82" s="713"/>
      <c r="E82" s="714"/>
      <c r="F82" s="714"/>
      <c r="G82" s="714"/>
      <c r="H82" s="714"/>
      <c r="I82" s="714"/>
      <c r="J82" s="714"/>
      <c r="K82" s="714"/>
      <c r="L82" s="714"/>
      <c r="M82" s="714"/>
      <c r="N82" s="715"/>
      <c r="O82" s="236"/>
      <c r="P82" s="124"/>
      <c r="Q82" s="190"/>
      <c r="R82" s="289"/>
      <c r="S82" s="287"/>
      <c r="T82" s="287"/>
      <c r="U82" s="287"/>
      <c r="V82" s="289"/>
      <c r="W82" s="289"/>
      <c r="X82" s="284"/>
      <c r="Y82" s="284"/>
      <c r="Z82" s="284"/>
      <c r="AA82" s="284"/>
      <c r="AB82" s="284"/>
    </row>
    <row r="83" spans="2:28">
      <c r="B83" s="115"/>
      <c r="C83" s="133"/>
      <c r="D83" s="716"/>
      <c r="E83" s="717"/>
      <c r="F83" s="717"/>
      <c r="G83" s="717"/>
      <c r="H83" s="717"/>
      <c r="I83" s="717"/>
      <c r="J83" s="717"/>
      <c r="K83" s="717"/>
      <c r="L83" s="717"/>
      <c r="M83" s="717"/>
      <c r="N83" s="718"/>
      <c r="O83" s="236"/>
      <c r="P83" s="124"/>
      <c r="Q83" s="190"/>
      <c r="R83" s="289"/>
      <c r="S83" s="287"/>
      <c r="T83" s="287"/>
      <c r="U83" s="287"/>
      <c r="V83" s="289"/>
      <c r="W83" s="289"/>
      <c r="X83" s="284"/>
      <c r="Y83" s="284"/>
      <c r="Z83" s="284"/>
      <c r="AA83" s="284"/>
      <c r="AB83" s="284"/>
    </row>
    <row r="84" spans="2:28" ht="15" thickBot="1">
      <c r="B84" s="125"/>
      <c r="C84" s="254"/>
      <c r="D84" s="126"/>
      <c r="E84" s="126"/>
      <c r="F84" s="126"/>
      <c r="G84" s="126"/>
      <c r="H84" s="126"/>
      <c r="I84" s="126"/>
      <c r="J84" s="126"/>
      <c r="K84" s="126"/>
      <c r="L84" s="126"/>
      <c r="M84" s="126"/>
      <c r="N84" s="126"/>
      <c r="O84" s="248"/>
      <c r="P84" s="127"/>
      <c r="Q84" s="191"/>
      <c r="R84" s="289"/>
      <c r="S84" s="287"/>
      <c r="T84" s="287"/>
      <c r="U84" s="287"/>
      <c r="V84" s="289"/>
      <c r="W84" s="289"/>
      <c r="X84" s="284"/>
      <c r="Y84" s="284"/>
      <c r="Z84" s="284"/>
      <c r="AA84" s="284"/>
      <c r="AB84" s="284"/>
    </row>
    <row r="85" spans="2:28">
      <c r="B85" s="98"/>
      <c r="C85" s="98"/>
      <c r="D85" s="98"/>
      <c r="E85" s="98"/>
      <c r="F85" s="98"/>
      <c r="G85" s="98"/>
      <c r="H85" s="98"/>
      <c r="I85" s="98"/>
      <c r="J85" s="98"/>
      <c r="K85" s="98"/>
      <c r="L85" s="98"/>
      <c r="M85" s="98"/>
      <c r="N85" s="98"/>
      <c r="O85" s="98"/>
      <c r="P85" s="98"/>
      <c r="Q85" s="133"/>
      <c r="R85" s="289"/>
      <c r="S85" s="287"/>
      <c r="T85" s="287"/>
      <c r="U85" s="287"/>
      <c r="V85" s="289"/>
      <c r="W85" s="289"/>
      <c r="X85" s="284"/>
      <c r="Y85" s="284"/>
      <c r="Z85" s="284"/>
      <c r="AA85" s="284"/>
      <c r="AB85" s="284"/>
    </row>
    <row r="86" spans="2:28" ht="15" thickBot="1">
      <c r="R86" s="284"/>
      <c r="S86" s="284"/>
      <c r="T86" s="284"/>
      <c r="U86" s="284"/>
      <c r="V86" s="284"/>
      <c r="W86" s="284"/>
      <c r="X86" s="284"/>
      <c r="Y86" s="284"/>
      <c r="Z86" s="284"/>
      <c r="AA86" s="284"/>
      <c r="AB86" s="284"/>
    </row>
    <row r="87" spans="2:28" ht="15" customHeight="1">
      <c r="C87" s="24"/>
      <c r="D87" s="704" t="s">
        <v>141</v>
      </c>
      <c r="E87" s="705"/>
      <c r="F87" s="705"/>
      <c r="G87" s="705"/>
      <c r="H87" s="705"/>
      <c r="I87" s="705"/>
      <c r="J87" s="705"/>
      <c r="K87" s="705"/>
      <c r="L87" s="705"/>
      <c r="M87" s="705"/>
      <c r="N87" s="706"/>
      <c r="O87" s="30"/>
      <c r="R87" s="284"/>
      <c r="S87" s="284"/>
      <c r="T87" s="284"/>
      <c r="U87" s="284"/>
      <c r="V87" s="284"/>
      <c r="W87" s="284"/>
      <c r="X87" s="284"/>
      <c r="Y87" s="284"/>
      <c r="Z87" s="284"/>
      <c r="AA87" s="284"/>
      <c r="AB87" s="284"/>
    </row>
    <row r="88" spans="2:28" ht="15" customHeight="1" thickBot="1">
      <c r="C88" s="25"/>
      <c r="D88" s="707"/>
      <c r="E88" s="708"/>
      <c r="F88" s="708"/>
      <c r="G88" s="708"/>
      <c r="H88" s="708"/>
      <c r="I88" s="708"/>
      <c r="J88" s="708"/>
      <c r="K88" s="708"/>
      <c r="L88" s="708"/>
      <c r="M88" s="708"/>
      <c r="N88" s="709"/>
      <c r="O88" s="10"/>
      <c r="R88" s="284"/>
      <c r="S88" s="284"/>
      <c r="T88" s="284"/>
      <c r="U88" s="284"/>
      <c r="V88" s="284"/>
      <c r="W88" s="284"/>
      <c r="X88" s="284"/>
      <c r="Y88" s="284"/>
      <c r="Z88" s="284"/>
      <c r="AA88" s="284"/>
      <c r="AB88" s="284"/>
    </row>
    <row r="89" spans="2:28" ht="77.25" customHeight="1">
      <c r="C89" s="25"/>
      <c r="D89" s="281" t="s">
        <v>142</v>
      </c>
      <c r="E89" s="582" t="s">
        <v>143</v>
      </c>
      <c r="F89" s="582"/>
      <c r="G89" s="582"/>
      <c r="H89" s="582"/>
      <c r="I89" s="582"/>
      <c r="J89" s="292" t="s">
        <v>144</v>
      </c>
      <c r="K89" s="281" t="s">
        <v>145</v>
      </c>
      <c r="L89" s="582" t="s">
        <v>146</v>
      </c>
      <c r="M89" s="582"/>
      <c r="N89" s="582"/>
      <c r="O89" s="10"/>
      <c r="R89" s="284"/>
      <c r="S89" s="284"/>
      <c r="T89" s="284"/>
      <c r="U89" s="284"/>
      <c r="V89" s="284"/>
      <c r="W89" s="284"/>
      <c r="X89" s="284"/>
      <c r="Y89" s="284"/>
      <c r="Z89" s="284"/>
      <c r="AA89" s="284"/>
      <c r="AB89" s="284"/>
    </row>
    <row r="90" spans="2:28" ht="15" customHeight="1">
      <c r="C90" s="25"/>
      <c r="D90" s="605">
        <v>1</v>
      </c>
      <c r="E90" s="581" t="s">
        <v>91</v>
      </c>
      <c r="F90" s="581"/>
      <c r="G90" s="581"/>
      <c r="H90" s="581"/>
      <c r="I90" s="581"/>
      <c r="J90" s="580">
        <f>COUNTIF('3. Skills Scan - INA'!F21:F219,"1")</f>
        <v>0</v>
      </c>
      <c r="K90" s="599" t="e">
        <f>J90/J106</f>
        <v>#DIV/0!</v>
      </c>
      <c r="L90" s="600" t="s">
        <v>147</v>
      </c>
      <c r="M90" s="600"/>
      <c r="N90" s="600"/>
      <c r="O90" s="10"/>
      <c r="R90" s="284"/>
      <c r="S90" s="284"/>
      <c r="T90" s="284"/>
      <c r="U90" s="284"/>
      <c r="V90" s="284"/>
      <c r="W90" s="284"/>
      <c r="X90" s="284"/>
      <c r="Y90" s="284"/>
      <c r="Z90" s="284"/>
      <c r="AA90" s="284"/>
      <c r="AB90" s="284"/>
    </row>
    <row r="91" spans="2:28">
      <c r="C91" s="25"/>
      <c r="D91" s="605"/>
      <c r="E91" s="581"/>
      <c r="F91" s="581"/>
      <c r="G91" s="581"/>
      <c r="H91" s="581"/>
      <c r="I91" s="581"/>
      <c r="J91" s="580"/>
      <c r="K91" s="599"/>
      <c r="L91" s="600"/>
      <c r="M91" s="600"/>
      <c r="N91" s="600"/>
      <c r="O91" s="10"/>
      <c r="R91" s="284"/>
      <c r="S91" s="284"/>
      <c r="T91" s="284"/>
      <c r="U91" s="284"/>
      <c r="V91" s="284"/>
      <c r="W91" s="284"/>
      <c r="X91" s="284"/>
      <c r="Y91" s="284"/>
      <c r="Z91" s="284"/>
      <c r="AA91" s="284"/>
      <c r="AB91" s="284"/>
    </row>
    <row r="92" spans="2:28">
      <c r="C92" s="25"/>
      <c r="D92" s="605"/>
      <c r="E92" s="581"/>
      <c r="F92" s="581"/>
      <c r="G92" s="581"/>
      <c r="H92" s="581"/>
      <c r="I92" s="581"/>
      <c r="J92" s="580"/>
      <c r="K92" s="599"/>
      <c r="L92" s="600"/>
      <c r="M92" s="600"/>
      <c r="N92" s="600"/>
      <c r="O92" s="10"/>
      <c r="R92" s="284"/>
      <c r="S92" s="284"/>
      <c r="T92" s="284"/>
      <c r="U92" s="284"/>
      <c r="V92" s="284"/>
      <c r="W92" s="284"/>
      <c r="X92" s="284"/>
      <c r="Y92" s="284"/>
      <c r="Z92" s="284"/>
      <c r="AA92" s="284"/>
      <c r="AB92" s="284"/>
    </row>
    <row r="93" spans="2:28" ht="15" customHeight="1">
      <c r="C93" s="25"/>
      <c r="D93" s="601">
        <v>2</v>
      </c>
      <c r="E93" s="581" t="s">
        <v>92</v>
      </c>
      <c r="F93" s="581"/>
      <c r="G93" s="581"/>
      <c r="H93" s="581"/>
      <c r="I93" s="581"/>
      <c r="J93" s="580">
        <f>COUNTIF('3. Skills Scan - INA'!F21:F110,"2")</f>
        <v>0</v>
      </c>
      <c r="K93" s="599" t="e">
        <f>J93/J106</f>
        <v>#DIV/0!</v>
      </c>
      <c r="L93" s="600" t="s">
        <v>148</v>
      </c>
      <c r="M93" s="600"/>
      <c r="N93" s="600"/>
      <c r="O93" s="10"/>
      <c r="R93" s="284"/>
      <c r="S93" s="284"/>
      <c r="T93" s="284"/>
      <c r="U93" s="284"/>
      <c r="V93" s="284"/>
      <c r="W93" s="284"/>
      <c r="X93" s="284"/>
      <c r="Y93" s="284"/>
      <c r="Z93" s="284"/>
      <c r="AA93" s="284"/>
      <c r="AB93" s="284"/>
    </row>
    <row r="94" spans="2:28">
      <c r="C94" s="25"/>
      <c r="D94" s="601"/>
      <c r="E94" s="581"/>
      <c r="F94" s="581"/>
      <c r="G94" s="581"/>
      <c r="H94" s="581"/>
      <c r="I94" s="581"/>
      <c r="J94" s="580"/>
      <c r="K94" s="599"/>
      <c r="L94" s="600"/>
      <c r="M94" s="600"/>
      <c r="N94" s="600"/>
      <c r="O94" s="10"/>
      <c r="R94" s="284"/>
      <c r="S94" s="284"/>
      <c r="T94" s="284"/>
      <c r="U94" s="284"/>
      <c r="V94" s="284"/>
      <c r="W94" s="284"/>
      <c r="X94" s="284"/>
      <c r="Y94" s="284"/>
      <c r="Z94" s="284"/>
      <c r="AA94" s="284"/>
      <c r="AB94" s="284"/>
    </row>
    <row r="95" spans="2:28">
      <c r="C95" s="25"/>
      <c r="D95" s="601"/>
      <c r="E95" s="581"/>
      <c r="F95" s="581"/>
      <c r="G95" s="581"/>
      <c r="H95" s="581"/>
      <c r="I95" s="581"/>
      <c r="J95" s="580"/>
      <c r="K95" s="599"/>
      <c r="L95" s="600"/>
      <c r="M95" s="600"/>
      <c r="N95" s="600"/>
      <c r="O95" s="10"/>
      <c r="R95" s="284"/>
      <c r="S95" s="284"/>
      <c r="T95" s="284"/>
      <c r="U95" s="284"/>
      <c r="V95" s="284"/>
      <c r="W95" s="284"/>
      <c r="X95" s="284"/>
      <c r="Y95" s="284"/>
      <c r="Z95" s="284"/>
      <c r="AA95" s="284"/>
      <c r="AB95" s="284"/>
    </row>
    <row r="96" spans="2:28" ht="15" customHeight="1">
      <c r="C96" s="25"/>
      <c r="D96" s="598">
        <v>3</v>
      </c>
      <c r="E96" s="581" t="s">
        <v>93</v>
      </c>
      <c r="F96" s="581"/>
      <c r="G96" s="581"/>
      <c r="H96" s="581"/>
      <c r="I96" s="581"/>
      <c r="J96" s="580">
        <f>COUNTIF('3. Skills Scan - INA'!F21:F110,"3")</f>
        <v>0</v>
      </c>
      <c r="K96" s="599" t="e">
        <f>J96/J106</f>
        <v>#DIV/0!</v>
      </c>
      <c r="L96" s="600" t="s">
        <v>149</v>
      </c>
      <c r="M96" s="600"/>
      <c r="N96" s="600"/>
      <c r="O96" s="10"/>
      <c r="R96" s="284"/>
      <c r="S96" s="284"/>
      <c r="T96" s="284"/>
      <c r="U96" s="284"/>
      <c r="V96" s="284"/>
      <c r="W96" s="284"/>
      <c r="X96" s="284"/>
      <c r="Y96" s="284"/>
      <c r="Z96" s="284"/>
      <c r="AA96" s="284"/>
      <c r="AB96" s="284"/>
    </row>
    <row r="97" spans="3:28">
      <c r="C97" s="25"/>
      <c r="D97" s="598"/>
      <c r="E97" s="581"/>
      <c r="F97" s="581"/>
      <c r="G97" s="581"/>
      <c r="H97" s="581"/>
      <c r="I97" s="581"/>
      <c r="J97" s="580"/>
      <c r="K97" s="599"/>
      <c r="L97" s="600"/>
      <c r="M97" s="600"/>
      <c r="N97" s="600"/>
      <c r="O97" s="10"/>
      <c r="R97" s="284"/>
      <c r="S97" s="284"/>
      <c r="T97" s="284"/>
      <c r="U97" s="284"/>
      <c r="V97" s="284"/>
      <c r="W97" s="284"/>
      <c r="X97" s="284"/>
      <c r="Y97" s="284"/>
      <c r="Z97" s="284"/>
      <c r="AA97" s="284"/>
      <c r="AB97" s="284"/>
    </row>
    <row r="98" spans="3:28">
      <c r="C98" s="25"/>
      <c r="D98" s="598"/>
      <c r="E98" s="581"/>
      <c r="F98" s="581"/>
      <c r="G98" s="581"/>
      <c r="H98" s="581"/>
      <c r="I98" s="581"/>
      <c r="J98" s="580"/>
      <c r="K98" s="599"/>
      <c r="L98" s="600"/>
      <c r="M98" s="600"/>
      <c r="N98" s="600"/>
      <c r="O98" s="10"/>
      <c r="R98" s="284"/>
      <c r="S98" s="284"/>
      <c r="T98" s="284"/>
      <c r="U98" s="284"/>
      <c r="V98" s="284"/>
      <c r="W98" s="284"/>
      <c r="X98" s="284"/>
      <c r="Y98" s="284"/>
      <c r="Z98" s="284"/>
      <c r="AA98" s="284"/>
      <c r="AB98" s="284"/>
    </row>
    <row r="99" spans="3:28" ht="15" customHeight="1">
      <c r="C99" s="25"/>
      <c r="D99" s="583">
        <v>4</v>
      </c>
      <c r="E99" s="581" t="s">
        <v>94</v>
      </c>
      <c r="F99" s="581"/>
      <c r="G99" s="581"/>
      <c r="H99" s="581"/>
      <c r="I99" s="581"/>
      <c r="J99" s="580">
        <f>COUNTIF('3. Skills Scan - INA'!F21:F110,"4")</f>
        <v>0</v>
      </c>
      <c r="K99" s="232"/>
      <c r="L99" s="233"/>
      <c r="O99" s="10"/>
      <c r="R99" s="284"/>
      <c r="S99" s="284"/>
      <c r="T99" s="284"/>
      <c r="U99" s="284"/>
      <c r="V99" s="284"/>
      <c r="W99" s="284"/>
      <c r="X99" s="284"/>
      <c r="Y99" s="284"/>
      <c r="Z99" s="284"/>
      <c r="AA99" s="284"/>
      <c r="AB99" s="284"/>
    </row>
    <row r="100" spans="3:28">
      <c r="C100" s="25"/>
      <c r="D100" s="583"/>
      <c r="E100" s="581"/>
      <c r="F100" s="581"/>
      <c r="G100" s="581"/>
      <c r="H100" s="581"/>
      <c r="I100" s="581"/>
      <c r="J100" s="580"/>
      <c r="K100" s="103"/>
      <c r="L100" s="104"/>
      <c r="O100" s="10"/>
      <c r="R100" s="284"/>
      <c r="S100" s="284"/>
      <c r="T100" s="284"/>
      <c r="U100" s="284"/>
      <c r="V100" s="284"/>
      <c r="W100" s="284"/>
      <c r="X100" s="284"/>
      <c r="Y100" s="284"/>
      <c r="Z100" s="284"/>
      <c r="AA100" s="284"/>
      <c r="AB100" s="284"/>
    </row>
    <row r="101" spans="3:28">
      <c r="C101" s="25"/>
      <c r="D101" s="583"/>
      <c r="E101" s="581"/>
      <c r="F101" s="581"/>
      <c r="G101" s="581"/>
      <c r="H101" s="581"/>
      <c r="I101" s="581"/>
      <c r="J101" s="580"/>
      <c r="K101" s="103"/>
      <c r="L101" s="104"/>
      <c r="O101" s="10"/>
      <c r="R101" s="284"/>
      <c r="S101" s="284"/>
      <c r="T101" s="284"/>
      <c r="U101" s="284"/>
      <c r="V101" s="284"/>
      <c r="W101" s="284"/>
      <c r="X101" s="284"/>
      <c r="Y101" s="284"/>
      <c r="Z101" s="284"/>
      <c r="AA101" s="284"/>
      <c r="AB101" s="284"/>
    </row>
    <row r="102" spans="3:28" ht="15" customHeight="1">
      <c r="C102" s="25"/>
      <c r="D102" s="579">
        <v>5</v>
      </c>
      <c r="E102" s="581" t="s">
        <v>95</v>
      </c>
      <c r="F102" s="581"/>
      <c r="G102" s="581"/>
      <c r="H102" s="581"/>
      <c r="I102" s="581"/>
      <c r="J102" s="580">
        <f>COUNTIF('3. Skills Scan - INA'!F21:F110,"5")</f>
        <v>0</v>
      </c>
      <c r="K102" s="103"/>
      <c r="L102" s="104"/>
      <c r="O102" s="10"/>
      <c r="R102" s="284"/>
      <c r="S102" s="284"/>
      <c r="T102" s="284"/>
      <c r="U102" s="284"/>
      <c r="V102" s="284"/>
      <c r="W102" s="284"/>
      <c r="X102" s="284"/>
      <c r="Y102" s="284"/>
      <c r="Z102" s="284"/>
      <c r="AA102" s="284"/>
      <c r="AB102" s="284"/>
    </row>
    <row r="103" spans="3:28">
      <c r="C103" s="25"/>
      <c r="D103" s="579"/>
      <c r="E103" s="581"/>
      <c r="F103" s="581"/>
      <c r="G103" s="581"/>
      <c r="H103" s="581"/>
      <c r="I103" s="581"/>
      <c r="J103" s="580"/>
      <c r="K103" s="103"/>
      <c r="L103" s="104"/>
      <c r="O103" s="10"/>
      <c r="R103" s="284"/>
      <c r="S103" s="284"/>
      <c r="T103" s="284"/>
      <c r="U103" s="284"/>
      <c r="V103" s="284"/>
      <c r="W103" s="284"/>
      <c r="X103" s="284"/>
      <c r="Y103" s="284"/>
      <c r="Z103" s="284"/>
      <c r="AA103" s="284"/>
      <c r="AB103" s="284"/>
    </row>
    <row r="104" spans="3:28">
      <c r="C104" s="25"/>
      <c r="D104" s="579"/>
      <c r="E104" s="581"/>
      <c r="F104" s="581"/>
      <c r="G104" s="581"/>
      <c r="H104" s="581"/>
      <c r="I104" s="581"/>
      <c r="J104" s="580"/>
      <c r="K104" s="103"/>
      <c r="L104" s="104"/>
      <c r="O104" s="10"/>
      <c r="R104" s="284"/>
      <c r="S104" s="284"/>
      <c r="T104" s="284"/>
      <c r="U104" s="284"/>
      <c r="V104" s="284"/>
      <c r="W104" s="284"/>
      <c r="X104" s="284"/>
      <c r="Y104" s="284"/>
      <c r="Z104" s="284"/>
      <c r="AA104" s="284"/>
      <c r="AB104" s="284"/>
    </row>
    <row r="105" spans="3:28">
      <c r="C105" s="25"/>
      <c r="D105" s="234"/>
      <c r="I105" s="235"/>
      <c r="J105" s="232"/>
      <c r="K105" s="103"/>
      <c r="L105" s="104"/>
      <c r="O105" s="10"/>
      <c r="R105" s="284"/>
      <c r="S105" s="284"/>
      <c r="T105" s="284"/>
      <c r="U105" s="284"/>
      <c r="V105" s="284"/>
      <c r="W105" s="284"/>
      <c r="X105" s="284"/>
      <c r="Y105" s="284"/>
      <c r="Z105" s="284"/>
      <c r="AA105" s="284"/>
      <c r="AB105" s="284"/>
    </row>
    <row r="106" spans="3:28">
      <c r="C106" s="25"/>
      <c r="D106" s="106"/>
      <c r="I106" s="107"/>
      <c r="J106" s="108">
        <f>SUM(J90:J104)</f>
        <v>0</v>
      </c>
      <c r="K106" s="83"/>
      <c r="L106" s="83"/>
      <c r="O106" s="10"/>
      <c r="R106" s="284"/>
      <c r="S106" s="284"/>
      <c r="T106" s="284"/>
      <c r="U106" s="284"/>
      <c r="V106" s="284"/>
      <c r="W106" s="284"/>
      <c r="X106" s="284"/>
      <c r="Y106" s="284"/>
      <c r="Z106" s="284"/>
      <c r="AA106" s="284"/>
      <c r="AB106" s="284"/>
    </row>
    <row r="107" spans="3:28">
      <c r="C107" s="25"/>
      <c r="D107" s="106"/>
      <c r="I107" s="110"/>
      <c r="J107" s="373"/>
      <c r="K107" s="83"/>
      <c r="L107" s="83"/>
      <c r="O107" s="10"/>
      <c r="R107" s="284"/>
      <c r="S107" s="284"/>
      <c r="T107" s="284"/>
      <c r="U107" s="284"/>
      <c r="V107" s="284"/>
      <c r="W107" s="284"/>
      <c r="X107" s="284"/>
      <c r="Y107" s="284"/>
      <c r="Z107" s="284"/>
      <c r="AA107" s="284"/>
      <c r="AB107" s="284"/>
    </row>
    <row r="108" spans="3:28" ht="23.25" customHeight="1">
      <c r="C108" s="25"/>
      <c r="D108" s="106"/>
      <c r="I108" s="372"/>
      <c r="J108" s="701" t="s">
        <v>150</v>
      </c>
      <c r="K108" s="99"/>
      <c r="L108" s="83"/>
      <c r="O108" s="10"/>
      <c r="R108" s="284"/>
      <c r="S108" s="284"/>
      <c r="T108" s="284"/>
      <c r="U108" s="284"/>
      <c r="V108" s="284"/>
      <c r="W108" s="284"/>
      <c r="X108" s="284"/>
      <c r="Y108" s="284"/>
      <c r="Z108" s="284"/>
      <c r="AA108" s="284"/>
      <c r="AB108" s="284"/>
    </row>
    <row r="109" spans="3:28">
      <c r="C109" s="25"/>
      <c r="I109" s="372"/>
      <c r="J109" s="702"/>
      <c r="K109" s="99"/>
      <c r="L109" s="83"/>
      <c r="O109" s="10"/>
      <c r="R109" s="284"/>
      <c r="S109" s="284"/>
      <c r="T109" s="284"/>
      <c r="U109" s="284"/>
      <c r="V109" s="284"/>
      <c r="W109" s="284"/>
      <c r="X109" s="284"/>
      <c r="Y109" s="284"/>
      <c r="Z109" s="284"/>
      <c r="AA109" s="284"/>
      <c r="AB109" s="284"/>
    </row>
    <row r="110" spans="3:28" ht="15">
      <c r="C110" s="25"/>
      <c r="I110" s="372"/>
      <c r="J110" s="371" t="s">
        <v>151</v>
      </c>
      <c r="K110" s="99"/>
      <c r="L110" s="83"/>
      <c r="O110" s="10"/>
      <c r="R110" s="284"/>
      <c r="S110" s="284"/>
      <c r="T110" s="284"/>
      <c r="U110" s="284"/>
      <c r="V110" s="284"/>
      <c r="W110" s="284"/>
      <c r="X110" s="284"/>
      <c r="Y110" s="284"/>
      <c r="Z110" s="284"/>
      <c r="AA110" s="284"/>
      <c r="AB110" s="284"/>
    </row>
    <row r="111" spans="3:28">
      <c r="C111" s="25"/>
      <c r="I111" s="110"/>
      <c r="J111" s="232"/>
      <c r="K111" s="83"/>
      <c r="L111" s="83"/>
      <c r="O111" s="10"/>
      <c r="R111" s="284"/>
      <c r="S111" s="284"/>
      <c r="T111" s="284"/>
      <c r="U111" s="284"/>
      <c r="V111" s="284"/>
      <c r="W111" s="284"/>
      <c r="X111" s="284"/>
      <c r="Y111" s="284"/>
      <c r="Z111" s="284"/>
      <c r="AA111" s="284"/>
      <c r="AB111" s="284"/>
    </row>
    <row r="112" spans="3:28">
      <c r="C112" s="25"/>
      <c r="I112" s="110"/>
      <c r="J112" s="103"/>
      <c r="K112" s="83"/>
      <c r="L112" s="83"/>
      <c r="O112" s="10"/>
      <c r="R112" s="284"/>
      <c r="S112" s="284"/>
      <c r="T112" s="284"/>
      <c r="U112" s="284"/>
      <c r="V112" s="284"/>
      <c r="W112" s="284"/>
      <c r="X112" s="284"/>
      <c r="Y112" s="284"/>
      <c r="Z112" s="284"/>
      <c r="AA112" s="284"/>
      <c r="AB112" s="284"/>
    </row>
    <row r="113" spans="1:28">
      <c r="C113" s="25"/>
      <c r="I113" s="83"/>
      <c r="J113" s="83"/>
      <c r="K113" s="83"/>
      <c r="L113" s="83"/>
      <c r="O113" s="10"/>
      <c r="R113" s="284"/>
      <c r="S113" s="284"/>
      <c r="T113" s="284"/>
      <c r="U113" s="284"/>
      <c r="V113" s="284"/>
      <c r="W113" s="284"/>
      <c r="X113" s="284"/>
      <c r="Y113" s="284"/>
      <c r="Z113" s="284"/>
      <c r="AA113" s="284"/>
      <c r="AB113" s="284"/>
    </row>
    <row r="114" spans="1:28">
      <c r="C114" s="25"/>
      <c r="D114" s="83"/>
      <c r="E114" s="83"/>
      <c r="F114" s="83"/>
      <c r="G114" s="83"/>
      <c r="H114" s="83"/>
      <c r="O114" s="10"/>
      <c r="R114" s="284"/>
      <c r="S114" s="284"/>
      <c r="T114" s="284"/>
      <c r="U114" s="284"/>
      <c r="V114" s="284"/>
      <c r="W114" s="284"/>
      <c r="X114" s="284"/>
      <c r="Y114" s="284"/>
      <c r="Z114" s="284"/>
      <c r="AA114" s="284"/>
      <c r="AB114" s="284"/>
    </row>
    <row r="115" spans="1:28" ht="15" thickBot="1">
      <c r="C115" s="26"/>
      <c r="D115" s="282"/>
      <c r="E115" s="282"/>
      <c r="F115" s="282"/>
      <c r="G115" s="282"/>
      <c r="H115" s="282"/>
      <c r="I115" s="164"/>
      <c r="J115" s="164"/>
      <c r="K115" s="164"/>
      <c r="L115" s="164"/>
      <c r="M115" s="164"/>
      <c r="N115" s="164"/>
      <c r="O115" s="159"/>
      <c r="R115" s="284"/>
      <c r="S115" s="284"/>
      <c r="T115" s="284"/>
      <c r="U115" s="284"/>
      <c r="V115" s="284"/>
      <c r="W115" s="284"/>
      <c r="X115" s="284"/>
      <c r="Y115" s="284"/>
      <c r="Z115" s="284"/>
      <c r="AA115" s="284"/>
      <c r="AB115" s="284"/>
    </row>
    <row r="116" spans="1:28" ht="15" thickBot="1">
      <c r="D116" s="98"/>
      <c r="E116" s="98"/>
      <c r="F116" s="98"/>
      <c r="G116" s="98"/>
      <c r="H116" s="98"/>
      <c r="R116" s="284"/>
      <c r="S116" s="284"/>
      <c r="T116" s="284"/>
      <c r="U116" s="284"/>
      <c r="V116" s="284"/>
      <c r="W116" s="284"/>
      <c r="X116" s="284"/>
      <c r="Y116" s="284"/>
      <c r="Z116" s="284"/>
      <c r="AA116" s="284"/>
      <c r="AB116" s="284"/>
    </row>
    <row r="117" spans="1:28" ht="21">
      <c r="C117" s="588" t="s">
        <v>83</v>
      </c>
      <c r="D117" s="589"/>
      <c r="E117" s="589"/>
      <c r="F117" s="589"/>
      <c r="G117" s="589"/>
      <c r="H117" s="589"/>
      <c r="I117" s="589"/>
      <c r="J117" s="589"/>
      <c r="K117" s="589"/>
      <c r="L117" s="589"/>
      <c r="M117" s="589"/>
      <c r="N117" s="589"/>
      <c r="O117" s="590"/>
      <c r="Q117" s="290"/>
      <c r="R117" s="284"/>
      <c r="S117" s="284"/>
      <c r="T117" s="287"/>
      <c r="U117" s="287"/>
      <c r="V117" s="287"/>
      <c r="W117" s="287"/>
      <c r="X117" s="287"/>
      <c r="Y117" s="284"/>
      <c r="Z117" s="284"/>
      <c r="AA117" s="284"/>
      <c r="AB117" s="284"/>
    </row>
    <row r="118" spans="1:28">
      <c r="C118" s="25"/>
      <c r="F118" s="134"/>
      <c r="G118" s="134"/>
      <c r="H118" s="134"/>
      <c r="I118" s="134"/>
      <c r="J118" s="134"/>
      <c r="K118" s="134"/>
      <c r="L118" s="134"/>
      <c r="O118" s="10"/>
      <c r="R118" s="284"/>
      <c r="S118" s="284"/>
      <c r="T118" s="287"/>
      <c r="U118" s="287"/>
      <c r="V118" s="287"/>
      <c r="W118" s="287"/>
      <c r="X118" s="287"/>
      <c r="Y118" s="284"/>
      <c r="Z118" s="284"/>
      <c r="AA118" s="284"/>
      <c r="AB118" s="284"/>
    </row>
    <row r="119" spans="1:28">
      <c r="C119" s="25"/>
      <c r="F119" s="291"/>
      <c r="G119" s="135"/>
      <c r="H119" s="277"/>
      <c r="I119" s="277"/>
      <c r="L119" s="135"/>
      <c r="O119" s="10"/>
      <c r="R119" s="284"/>
      <c r="S119" s="284"/>
      <c r="T119" s="284"/>
      <c r="U119" s="284"/>
      <c r="V119" s="284"/>
      <c r="W119" s="284"/>
      <c r="X119" s="284"/>
      <c r="Y119" s="284"/>
      <c r="Z119" s="284"/>
      <c r="AA119" s="284"/>
      <c r="AB119" s="284"/>
    </row>
    <row r="120" spans="1:28">
      <c r="C120" s="25"/>
      <c r="D120" s="577" t="s">
        <v>152</v>
      </c>
      <c r="E120" s="577"/>
      <c r="F120" s="577"/>
      <c r="G120" s="578"/>
      <c r="H120" s="578"/>
      <c r="I120" s="578"/>
      <c r="J120" s="576" t="s">
        <v>85</v>
      </c>
      <c r="K120" s="576"/>
      <c r="L120" s="53"/>
      <c r="M120" s="53"/>
      <c r="O120" s="10"/>
      <c r="R120" s="284"/>
      <c r="S120" s="284"/>
      <c r="T120" s="284"/>
      <c r="U120" s="284"/>
      <c r="V120" s="284"/>
      <c r="W120" s="284"/>
      <c r="X120" s="284"/>
      <c r="Y120" s="284"/>
      <c r="Z120" s="284"/>
      <c r="AA120" s="284"/>
      <c r="AB120" s="284"/>
    </row>
    <row r="121" spans="1:28">
      <c r="C121" s="25"/>
      <c r="D121" s="577"/>
      <c r="E121" s="577"/>
      <c r="F121" s="577"/>
      <c r="G121" s="578"/>
      <c r="H121" s="578"/>
      <c r="I121" s="578"/>
      <c r="J121" s="576"/>
      <c r="K121" s="576"/>
      <c r="L121" s="53"/>
      <c r="M121" s="53"/>
      <c r="O121" s="10"/>
      <c r="R121" s="284"/>
      <c r="S121" s="284"/>
      <c r="T121" s="284"/>
      <c r="U121" s="284"/>
      <c r="V121" s="284"/>
      <c r="W121" s="284"/>
      <c r="X121" s="284"/>
      <c r="Y121" s="284"/>
      <c r="Z121" s="284"/>
      <c r="AA121" s="284"/>
      <c r="AB121" s="284"/>
    </row>
    <row r="122" spans="1:28">
      <c r="C122" s="25"/>
      <c r="F122" s="291"/>
      <c r="G122" s="150"/>
      <c r="H122" s="149"/>
      <c r="I122" s="149"/>
      <c r="J122" s="152"/>
      <c r="L122" s="136"/>
      <c r="O122" s="10"/>
      <c r="R122" s="284"/>
      <c r="S122" s="284"/>
      <c r="T122" s="284"/>
      <c r="U122" s="284"/>
      <c r="V122" s="284"/>
      <c r="W122" s="284"/>
      <c r="X122" s="284"/>
      <c r="Y122" s="284"/>
      <c r="Z122" s="284"/>
      <c r="AA122" s="284"/>
      <c r="AB122" s="284"/>
    </row>
    <row r="123" spans="1:28" ht="15" thickBot="1">
      <c r="C123" s="26"/>
      <c r="D123" s="164"/>
      <c r="E123" s="164"/>
      <c r="F123" s="164"/>
      <c r="G123" s="164"/>
      <c r="H123" s="164"/>
      <c r="I123" s="164"/>
      <c r="J123" s="164"/>
      <c r="K123" s="164"/>
      <c r="L123" s="164"/>
      <c r="M123" s="164"/>
      <c r="N123" s="164"/>
      <c r="O123" s="159"/>
      <c r="R123" s="284"/>
      <c r="S123" s="284"/>
      <c r="T123" s="284"/>
      <c r="U123" s="284"/>
      <c r="V123" s="284"/>
      <c r="W123" s="284"/>
      <c r="X123" s="284"/>
      <c r="Y123" s="284"/>
      <c r="Z123" s="284"/>
      <c r="AA123" s="284"/>
      <c r="AB123" s="284"/>
    </row>
    <row r="124" spans="1:28">
      <c r="R124" s="284"/>
      <c r="S124" s="284"/>
      <c r="T124" s="284"/>
      <c r="U124" s="284"/>
      <c r="V124" s="284"/>
      <c r="W124" s="284"/>
      <c r="X124" s="284"/>
      <c r="Y124" s="284"/>
      <c r="Z124" s="284"/>
      <c r="AA124" s="284"/>
      <c r="AB124" s="284"/>
    </row>
    <row r="125" spans="1:28">
      <c r="A125" s="284"/>
      <c r="B125" s="284"/>
      <c r="C125" s="284"/>
      <c r="D125" s="284"/>
      <c r="E125" s="284"/>
      <c r="F125" s="284"/>
      <c r="G125" s="284"/>
      <c r="H125" s="284"/>
      <c r="I125" s="284"/>
      <c r="J125" s="284"/>
      <c r="K125" s="284"/>
      <c r="L125" s="284"/>
      <c r="M125" s="284"/>
      <c r="N125" s="284"/>
      <c r="O125" s="284"/>
      <c r="P125" s="284"/>
      <c r="Q125" s="284"/>
      <c r="R125" s="284"/>
      <c r="S125" s="284"/>
      <c r="T125" s="284"/>
      <c r="U125" s="284"/>
      <c r="V125" s="284"/>
      <c r="W125" s="284"/>
      <c r="X125" s="284"/>
      <c r="Y125" s="284"/>
      <c r="Z125" s="284"/>
      <c r="AA125" s="284"/>
      <c r="AB125" s="284"/>
    </row>
    <row r="126" spans="1:28">
      <c r="A126" s="284"/>
      <c r="B126" s="284"/>
      <c r="C126" s="284"/>
      <c r="D126" s="284"/>
      <c r="E126" s="284"/>
      <c r="F126" s="284"/>
      <c r="G126" s="284"/>
      <c r="H126" s="284"/>
      <c r="I126" s="284"/>
      <c r="J126" s="284"/>
      <c r="K126" s="284"/>
      <c r="L126" s="284"/>
      <c r="M126" s="284"/>
      <c r="N126" s="284"/>
      <c r="O126" s="284"/>
      <c r="P126" s="284"/>
      <c r="Q126" s="284"/>
      <c r="R126" s="284"/>
      <c r="S126" s="284"/>
      <c r="T126" s="284"/>
      <c r="U126" s="284"/>
      <c r="V126" s="284"/>
      <c r="W126" s="284"/>
      <c r="X126" s="284"/>
      <c r="Y126" s="284"/>
      <c r="Z126" s="284"/>
      <c r="AA126" s="284"/>
      <c r="AB126" s="284"/>
    </row>
    <row r="127" spans="1:28">
      <c r="A127" s="284"/>
      <c r="B127" s="284"/>
      <c r="C127" s="284"/>
      <c r="D127" s="284"/>
      <c r="E127" s="284"/>
      <c r="F127" s="284"/>
      <c r="G127" s="284"/>
      <c r="H127" s="284"/>
      <c r="I127" s="284"/>
      <c r="J127" s="284"/>
      <c r="K127" s="284"/>
      <c r="L127" s="284"/>
      <c r="M127" s="284"/>
      <c r="N127" s="284"/>
      <c r="O127" s="284"/>
      <c r="P127" s="284"/>
      <c r="Q127" s="284"/>
      <c r="R127" s="284"/>
      <c r="S127" s="284"/>
      <c r="T127" s="284"/>
      <c r="U127" s="284"/>
      <c r="V127" s="284"/>
      <c r="W127" s="284"/>
      <c r="X127" s="284"/>
      <c r="Y127" s="284"/>
      <c r="Z127" s="284"/>
      <c r="AA127" s="284"/>
      <c r="AB127" s="284"/>
    </row>
    <row r="128" spans="1:28">
      <c r="A128" s="284"/>
      <c r="B128" s="284"/>
      <c r="C128" s="284"/>
      <c r="D128" s="284"/>
      <c r="E128" s="284"/>
      <c r="F128" s="284"/>
      <c r="G128" s="284"/>
      <c r="H128" s="284"/>
      <c r="I128" s="284"/>
      <c r="J128" s="284"/>
      <c r="K128" s="284"/>
      <c r="L128" s="284"/>
      <c r="M128" s="284"/>
      <c r="N128" s="284"/>
      <c r="O128" s="284"/>
      <c r="P128" s="284"/>
      <c r="Q128" s="284"/>
      <c r="R128" s="284"/>
      <c r="S128" s="284"/>
      <c r="T128" s="284"/>
      <c r="U128" s="284"/>
      <c r="V128" s="284"/>
      <c r="W128" s="284"/>
      <c r="X128" s="284"/>
      <c r="Y128" s="284"/>
      <c r="Z128" s="284"/>
      <c r="AA128" s="284"/>
      <c r="AB128" s="284"/>
    </row>
    <row r="129" spans="1:28">
      <c r="A129" s="284"/>
      <c r="B129" s="284"/>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row>
    <row r="130" spans="1:28">
      <c r="A130" s="284"/>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row>
    <row r="131" spans="1:28">
      <c r="A131" s="284"/>
      <c r="B131" s="284"/>
      <c r="C131" s="284"/>
      <c r="D131" s="284"/>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row>
    <row r="132" spans="1:28">
      <c r="A132" s="284"/>
      <c r="B132" s="284"/>
      <c r="C132" s="284"/>
      <c r="D132" s="284"/>
      <c r="E132" s="284"/>
      <c r="F132" s="284"/>
      <c r="G132" s="284"/>
      <c r="H132" s="284"/>
      <c r="I132" s="284"/>
      <c r="J132" s="284"/>
      <c r="K132" s="284"/>
      <c r="L132" s="284"/>
      <c r="M132" s="284"/>
      <c r="N132" s="284"/>
      <c r="O132" s="284"/>
      <c r="P132" s="284"/>
      <c r="Q132" s="284"/>
      <c r="R132" s="284"/>
      <c r="S132" s="284"/>
      <c r="T132" s="284"/>
      <c r="U132" s="284"/>
      <c r="V132" s="284"/>
      <c r="W132" s="284"/>
      <c r="X132" s="284"/>
      <c r="Y132" s="284"/>
      <c r="Z132" s="284"/>
      <c r="AA132" s="284"/>
      <c r="AB132" s="284"/>
    </row>
    <row r="133" spans="1:28">
      <c r="A133" s="284"/>
      <c r="B133" s="284"/>
      <c r="C133" s="284"/>
      <c r="D133" s="284"/>
      <c r="E133" s="284"/>
      <c r="F133" s="284"/>
      <c r="G133" s="284"/>
      <c r="H133" s="284"/>
      <c r="I133" s="284"/>
      <c r="J133" s="284"/>
      <c r="K133" s="284"/>
      <c r="L133" s="284"/>
      <c r="M133" s="284"/>
      <c r="N133" s="284"/>
      <c r="O133" s="284"/>
      <c r="P133" s="284"/>
      <c r="Q133" s="284"/>
      <c r="R133" s="284"/>
      <c r="S133" s="284"/>
      <c r="T133" s="284"/>
      <c r="U133" s="284"/>
      <c r="V133" s="284"/>
      <c r="W133" s="284"/>
      <c r="X133" s="284"/>
      <c r="Y133" s="284"/>
      <c r="Z133" s="284"/>
      <c r="AA133" s="284"/>
      <c r="AB133" s="284"/>
    </row>
    <row r="134" spans="1:28">
      <c r="A134" s="284"/>
      <c r="B134" s="284"/>
      <c r="C134" s="284"/>
      <c r="D134" s="284"/>
      <c r="E134" s="284"/>
      <c r="F134" s="284"/>
      <c r="G134" s="284"/>
      <c r="H134" s="284"/>
      <c r="I134" s="284"/>
      <c r="J134" s="284"/>
      <c r="K134" s="284"/>
      <c r="L134" s="284"/>
      <c r="M134" s="284"/>
      <c r="N134" s="284"/>
      <c r="O134" s="284"/>
      <c r="P134" s="284"/>
      <c r="Q134" s="284"/>
      <c r="R134" s="284"/>
      <c r="S134" s="284"/>
      <c r="T134" s="284"/>
      <c r="U134" s="284"/>
      <c r="V134" s="284"/>
      <c r="W134" s="284"/>
      <c r="X134" s="284"/>
      <c r="Y134" s="284"/>
      <c r="Z134" s="284"/>
      <c r="AA134" s="284"/>
      <c r="AB134" s="284"/>
    </row>
    <row r="135" spans="1:28">
      <c r="A135" s="284"/>
      <c r="B135" s="284"/>
      <c r="C135" s="284"/>
      <c r="D135" s="284"/>
      <c r="E135" s="284"/>
      <c r="F135" s="284"/>
      <c r="G135" s="284"/>
      <c r="H135" s="284"/>
      <c r="I135" s="284"/>
      <c r="J135" s="284"/>
      <c r="K135" s="284"/>
      <c r="L135" s="284"/>
      <c r="M135" s="284"/>
      <c r="N135" s="284"/>
      <c r="O135" s="284"/>
      <c r="P135" s="284"/>
      <c r="Q135" s="284"/>
      <c r="R135" s="284"/>
      <c r="S135" s="284"/>
      <c r="T135" s="284"/>
      <c r="U135" s="284"/>
      <c r="V135" s="284"/>
      <c r="W135" s="284"/>
      <c r="X135" s="284"/>
      <c r="Y135" s="284"/>
      <c r="Z135" s="284"/>
      <c r="AA135" s="284"/>
      <c r="AB135" s="284"/>
    </row>
    <row r="136" spans="1:28">
      <c r="A136" s="284"/>
      <c r="B136" s="284"/>
      <c r="C136" s="284"/>
      <c r="D136" s="284"/>
      <c r="E136" s="284"/>
      <c r="F136" s="284"/>
      <c r="G136" s="284"/>
      <c r="H136" s="284"/>
      <c r="I136" s="284"/>
      <c r="J136" s="284"/>
      <c r="K136" s="284"/>
      <c r="L136" s="284"/>
      <c r="M136" s="284"/>
      <c r="N136" s="284"/>
      <c r="O136" s="284"/>
      <c r="P136" s="284"/>
      <c r="Q136" s="284"/>
      <c r="R136" s="284"/>
      <c r="S136" s="284"/>
      <c r="T136" s="284"/>
      <c r="U136" s="284"/>
      <c r="V136" s="284"/>
      <c r="W136" s="284"/>
      <c r="X136" s="284"/>
      <c r="Y136" s="284"/>
      <c r="Z136" s="284"/>
      <c r="AA136" s="284"/>
      <c r="AB136" s="284"/>
    </row>
    <row r="137" spans="1:28">
      <c r="A137" s="284"/>
      <c r="B137" s="284"/>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4"/>
      <c r="AB137" s="284"/>
    </row>
    <row r="138" spans="1:28">
      <c r="A138" s="284"/>
      <c r="B138" s="284"/>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4"/>
      <c r="Y138" s="284"/>
      <c r="Z138" s="284"/>
      <c r="AA138" s="284"/>
      <c r="AB138" s="284"/>
    </row>
    <row r="139" spans="1:28">
      <c r="A139" s="284"/>
      <c r="B139" s="284"/>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row>
    <row r="140" spans="1:28">
      <c r="A140" s="284"/>
      <c r="B140" s="284"/>
      <c r="C140" s="284"/>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84"/>
      <c r="AB140" s="284"/>
    </row>
    <row r="141" spans="1:28">
      <c r="A141" s="284"/>
      <c r="B141" s="284"/>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row>
    <row r="142" spans="1:28">
      <c r="A142" s="284"/>
      <c r="B142" s="284"/>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row>
    <row r="143" spans="1:28">
      <c r="A143" s="284"/>
      <c r="B143" s="284"/>
      <c r="C143" s="284"/>
      <c r="D143" s="284"/>
      <c r="E143" s="284"/>
      <c r="F143" s="284"/>
      <c r="G143" s="284"/>
      <c r="H143" s="284"/>
      <c r="I143" s="284"/>
      <c r="J143" s="284"/>
      <c r="K143" s="284"/>
      <c r="L143" s="284"/>
      <c r="M143" s="284"/>
      <c r="N143" s="284"/>
      <c r="O143" s="284"/>
      <c r="P143" s="284"/>
      <c r="Q143" s="284"/>
      <c r="R143" s="284"/>
      <c r="S143" s="284"/>
      <c r="T143" s="284"/>
      <c r="U143" s="284"/>
      <c r="V143" s="284"/>
      <c r="W143" s="284"/>
      <c r="X143" s="284"/>
      <c r="Y143" s="284"/>
      <c r="Z143" s="284"/>
      <c r="AA143" s="284"/>
      <c r="AB143" s="284"/>
    </row>
    <row r="144" spans="1:28">
      <c r="A144" s="284"/>
      <c r="B144" s="284"/>
      <c r="C144" s="284"/>
      <c r="D144" s="284"/>
      <c r="E144" s="284"/>
      <c r="F144" s="284"/>
      <c r="G144" s="284"/>
      <c r="H144" s="284"/>
      <c r="I144" s="284"/>
      <c r="J144" s="284"/>
      <c r="K144" s="284"/>
      <c r="L144" s="284"/>
      <c r="M144" s="284"/>
      <c r="N144" s="284"/>
      <c r="O144" s="284"/>
      <c r="P144" s="284"/>
      <c r="Q144" s="284"/>
      <c r="R144" s="284"/>
      <c r="S144" s="284"/>
      <c r="T144" s="284"/>
      <c r="U144" s="284"/>
      <c r="V144" s="284"/>
      <c r="W144" s="284"/>
      <c r="X144" s="284"/>
      <c r="Y144" s="284"/>
      <c r="Z144" s="284"/>
      <c r="AA144" s="284"/>
      <c r="AB144" s="284"/>
    </row>
    <row r="145" spans="1:28">
      <c r="A145" s="284"/>
      <c r="B145" s="284"/>
      <c r="C145" s="284"/>
      <c r="D145" s="284"/>
      <c r="E145" s="284"/>
      <c r="F145" s="284"/>
      <c r="G145" s="284"/>
      <c r="H145" s="284"/>
      <c r="I145" s="284"/>
      <c r="J145" s="284"/>
      <c r="K145" s="284"/>
      <c r="L145" s="284"/>
      <c r="M145" s="284"/>
      <c r="N145" s="284"/>
      <c r="O145" s="284"/>
      <c r="P145" s="284"/>
      <c r="Q145" s="284"/>
      <c r="R145" s="284"/>
      <c r="S145" s="284"/>
      <c r="T145" s="284"/>
      <c r="U145" s="284"/>
      <c r="V145" s="284"/>
      <c r="W145" s="284"/>
      <c r="X145" s="284"/>
      <c r="Y145" s="284"/>
      <c r="Z145" s="284"/>
      <c r="AA145" s="284"/>
      <c r="AB145" s="284"/>
    </row>
    <row r="146" spans="1:28">
      <c r="A146" s="284"/>
      <c r="B146" s="284"/>
      <c r="C146" s="284"/>
      <c r="D146" s="284"/>
      <c r="E146" s="284"/>
      <c r="F146" s="284"/>
      <c r="G146" s="284"/>
      <c r="H146" s="284"/>
      <c r="I146" s="284"/>
      <c r="J146" s="284"/>
      <c r="K146" s="284"/>
      <c r="L146" s="284"/>
      <c r="M146" s="284"/>
      <c r="N146" s="284"/>
      <c r="O146" s="284"/>
      <c r="P146" s="284"/>
      <c r="Q146" s="284"/>
      <c r="R146" s="284"/>
      <c r="S146" s="284"/>
      <c r="T146" s="284"/>
      <c r="U146" s="284"/>
      <c r="V146" s="284"/>
      <c r="W146" s="284"/>
      <c r="X146" s="284"/>
      <c r="Y146" s="284"/>
      <c r="Z146" s="284"/>
      <c r="AA146" s="284"/>
      <c r="AB146" s="284"/>
    </row>
    <row r="147" spans="1:28">
      <c r="A147" s="284"/>
      <c r="B147" s="284"/>
      <c r="C147" s="284"/>
      <c r="D147" s="284"/>
      <c r="E147" s="284"/>
      <c r="F147" s="284"/>
      <c r="G147" s="284"/>
      <c r="H147" s="284"/>
      <c r="I147" s="284"/>
      <c r="J147" s="284"/>
      <c r="K147" s="284"/>
      <c r="L147" s="284"/>
      <c r="M147" s="284"/>
      <c r="N147" s="284"/>
      <c r="O147" s="284"/>
      <c r="P147" s="284"/>
      <c r="Q147" s="284"/>
      <c r="R147" s="284"/>
      <c r="S147" s="284"/>
      <c r="T147" s="284"/>
      <c r="U147" s="284"/>
      <c r="V147" s="284"/>
      <c r="W147" s="284"/>
      <c r="X147" s="284"/>
      <c r="Y147" s="284"/>
      <c r="Z147" s="284"/>
      <c r="AA147" s="284"/>
      <c r="AB147" s="284"/>
    </row>
    <row r="148" spans="1:28">
      <c r="A148" s="284"/>
      <c r="B148" s="284"/>
      <c r="C148" s="284"/>
      <c r="D148" s="284"/>
      <c r="E148" s="284"/>
      <c r="F148" s="284"/>
      <c r="G148" s="284"/>
      <c r="H148" s="284"/>
      <c r="I148" s="284"/>
      <c r="J148" s="284"/>
      <c r="K148" s="284"/>
      <c r="L148" s="284"/>
      <c r="M148" s="284"/>
      <c r="N148" s="284"/>
      <c r="O148" s="284"/>
      <c r="P148" s="284"/>
      <c r="Q148" s="284"/>
      <c r="R148" s="284"/>
      <c r="S148" s="284"/>
      <c r="T148" s="284"/>
      <c r="U148" s="284"/>
      <c r="V148" s="284"/>
      <c r="W148" s="284"/>
      <c r="X148" s="284"/>
      <c r="Y148" s="284"/>
      <c r="Z148" s="284"/>
      <c r="AA148" s="284"/>
      <c r="AB148" s="284"/>
    </row>
    <row r="149" spans="1:28">
      <c r="A149" s="284"/>
      <c r="B149" s="284"/>
      <c r="C149" s="284"/>
      <c r="D149" s="284"/>
      <c r="E149" s="284"/>
      <c r="F149" s="284"/>
      <c r="G149" s="284"/>
      <c r="H149" s="284"/>
      <c r="I149" s="284"/>
      <c r="J149" s="284"/>
      <c r="K149" s="284"/>
      <c r="L149" s="284"/>
      <c r="M149" s="284"/>
      <c r="N149" s="284"/>
      <c r="O149" s="284"/>
      <c r="P149" s="284"/>
      <c r="Q149" s="284"/>
      <c r="R149" s="284"/>
      <c r="S149" s="284"/>
      <c r="T149" s="284"/>
      <c r="U149" s="284"/>
      <c r="V149" s="284"/>
      <c r="W149" s="284"/>
      <c r="X149" s="284"/>
      <c r="Y149" s="284"/>
      <c r="Z149" s="284"/>
      <c r="AA149" s="284"/>
      <c r="AB149" s="284"/>
    </row>
    <row r="150" spans="1:28">
      <c r="A150" s="284"/>
      <c r="B150" s="284"/>
      <c r="C150" s="284"/>
      <c r="D150" s="284"/>
      <c r="E150" s="284"/>
      <c r="F150" s="284"/>
      <c r="G150" s="284"/>
      <c r="H150" s="284"/>
      <c r="I150" s="284"/>
      <c r="J150" s="284"/>
      <c r="K150" s="284"/>
      <c r="L150" s="284"/>
      <c r="M150" s="284"/>
      <c r="N150" s="284"/>
      <c r="O150" s="284"/>
      <c r="P150" s="284"/>
      <c r="Q150" s="284"/>
      <c r="R150" s="284"/>
      <c r="S150" s="284"/>
      <c r="T150" s="284"/>
      <c r="U150" s="284"/>
      <c r="V150" s="284"/>
      <c r="W150" s="284"/>
      <c r="X150" s="284"/>
      <c r="Y150" s="284"/>
      <c r="Z150" s="284"/>
      <c r="AA150" s="284"/>
      <c r="AB150" s="284"/>
    </row>
  </sheetData>
  <sheetProtection algorithmName="SHA-512" hashValue="UiA00y66UgjBkTajgdawQApZpz4rW5lLm5Us4uCaSe2742RE9ZHLUsd7SNJk3xPxrqG5OmEVP1cTpivLty7BuA==" saltValue="B4ypnZB+xb3AMfJl7cxoJw==" spinCount="100000" sheet="1" objects="1" scenarios="1"/>
  <mergeCells count="97">
    <mergeCell ref="J108:J109"/>
    <mergeCell ref="J99:J101"/>
    <mergeCell ref="K93:K95"/>
    <mergeCell ref="L90:N92"/>
    <mergeCell ref="J71:L71"/>
    <mergeCell ref="L89:N89"/>
    <mergeCell ref="D87:N88"/>
    <mergeCell ref="D76:N83"/>
    <mergeCell ref="D72:J73"/>
    <mergeCell ref="K72:L73"/>
    <mergeCell ref="D75:N75"/>
    <mergeCell ref="T33:AB40"/>
    <mergeCell ref="D58:K58"/>
    <mergeCell ref="B43:B47"/>
    <mergeCell ref="B56:B57"/>
    <mergeCell ref="B59:B64"/>
    <mergeCell ref="L56:L57"/>
    <mergeCell ref="K46:K47"/>
    <mergeCell ref="K50:K51"/>
    <mergeCell ref="K56:K57"/>
    <mergeCell ref="D59:K60"/>
    <mergeCell ref="K43:K44"/>
    <mergeCell ref="K37:K38"/>
    <mergeCell ref="D43:J44"/>
    <mergeCell ref="D46:J47"/>
    <mergeCell ref="D49:E49"/>
    <mergeCell ref="K40:K41"/>
    <mergeCell ref="B2:P2"/>
    <mergeCell ref="B4:P4"/>
    <mergeCell ref="M6:N7"/>
    <mergeCell ref="D69:J70"/>
    <mergeCell ref="K69:K70"/>
    <mergeCell ref="L69:N70"/>
    <mergeCell ref="D50:J51"/>
    <mergeCell ref="D53:J54"/>
    <mergeCell ref="K53:K54"/>
    <mergeCell ref="D56:J57"/>
    <mergeCell ref="B68:P68"/>
    <mergeCell ref="B67:P67"/>
    <mergeCell ref="P26:P30"/>
    <mergeCell ref="M20:M24"/>
    <mergeCell ref="I32:K32"/>
    <mergeCell ref="D40:J41"/>
    <mergeCell ref="K18:K19"/>
    <mergeCell ref="D13:N14"/>
    <mergeCell ref="M16:M19"/>
    <mergeCell ref="F16:H19"/>
    <mergeCell ref="C16:E19"/>
    <mergeCell ref="K16:L17"/>
    <mergeCell ref="S2:T2"/>
    <mergeCell ref="D90:D92"/>
    <mergeCell ref="J90:J92"/>
    <mergeCell ref="K90:K92"/>
    <mergeCell ref="D6:J7"/>
    <mergeCell ref="C20:E24"/>
    <mergeCell ref="I16:J19"/>
    <mergeCell ref="N16:O19"/>
    <mergeCell ref="I20:J24"/>
    <mergeCell ref="N20:O24"/>
    <mergeCell ref="J26:K26"/>
    <mergeCell ref="C28:D28"/>
    <mergeCell ref="C26:D26"/>
    <mergeCell ref="D9:J10"/>
    <mergeCell ref="K9:L10"/>
    <mergeCell ref="J28:K28"/>
    <mergeCell ref="K5:L5"/>
    <mergeCell ref="K8:L8"/>
    <mergeCell ref="C117:O117"/>
    <mergeCell ref="D32:G32"/>
    <mergeCell ref="D30:M31"/>
    <mergeCell ref="K6:L7"/>
    <mergeCell ref="D96:D98"/>
    <mergeCell ref="J96:J98"/>
    <mergeCell ref="K96:K98"/>
    <mergeCell ref="L96:N98"/>
    <mergeCell ref="L93:N95"/>
    <mergeCell ref="D93:D95"/>
    <mergeCell ref="J93:J95"/>
    <mergeCell ref="L18:L19"/>
    <mergeCell ref="K20:K24"/>
    <mergeCell ref="L20:L24"/>
    <mergeCell ref="M32:N32"/>
    <mergeCell ref="D37:J38"/>
    <mergeCell ref="B35:P35"/>
    <mergeCell ref="M37:O56"/>
    <mergeCell ref="J120:K121"/>
    <mergeCell ref="D120:F121"/>
    <mergeCell ref="G120:I121"/>
    <mergeCell ref="D102:D104"/>
    <mergeCell ref="J102:J104"/>
    <mergeCell ref="E102:I104"/>
    <mergeCell ref="E99:I101"/>
    <mergeCell ref="E89:I89"/>
    <mergeCell ref="E90:I92"/>
    <mergeCell ref="E93:I95"/>
    <mergeCell ref="E96:I98"/>
    <mergeCell ref="D99:D101"/>
  </mergeCells>
  <conditionalFormatting sqref="G21:H24 H25:I25">
    <cfRule type="containsText" dxfId="8" priority="1" operator="containsText" text="FALSE">
      <formula>NOT(ISERROR(SEARCH("FALSE",G21)))</formula>
    </cfRule>
  </conditionalFormatting>
  <dataValidations count="1">
    <dataValidation type="list" allowBlank="1" showInputMessage="1" showErrorMessage="1" sqref="K45 K56 K50 K37 K43" xr:uid="{E6DC878C-BD13-4421-BAD1-4459D01ADD26}">
      <formula1>"YES, 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C972-E064-441B-9C75-01A2A7BA7E4A}">
  <dimension ref="A1:BF97"/>
  <sheetViews>
    <sheetView tabSelected="1" workbookViewId="0"/>
  </sheetViews>
  <sheetFormatPr defaultColWidth="17" defaultRowHeight="15.6"/>
  <cols>
    <col min="1" max="1" width="92.7109375" style="453" customWidth="1"/>
    <col min="2" max="9" width="0" style="394" hidden="1" customWidth="1"/>
    <col min="10" max="32" width="17" style="407"/>
    <col min="33" max="16384" width="17" style="394"/>
  </cols>
  <sheetData>
    <row r="1" spans="1:58" s="375" customFormat="1" ht="200.1">
      <c r="A1" s="374" t="s">
        <v>153</v>
      </c>
      <c r="D1" s="376" t="s">
        <v>154</v>
      </c>
      <c r="E1" s="377" t="s">
        <v>155</v>
      </c>
      <c r="F1" s="378" t="s">
        <v>156</v>
      </c>
      <c r="G1" s="379" t="s">
        <v>157</v>
      </c>
      <c r="H1" s="380" t="s">
        <v>158</v>
      </c>
      <c r="I1" s="381" t="s">
        <v>159</v>
      </c>
      <c r="J1" s="382" t="s">
        <v>160</v>
      </c>
      <c r="K1" s="382" t="s">
        <v>161</v>
      </c>
      <c r="L1" s="382" t="s">
        <v>162</v>
      </c>
      <c r="M1" s="382" t="s">
        <v>163</v>
      </c>
      <c r="N1" s="382" t="s">
        <v>164</v>
      </c>
      <c r="O1" s="382" t="s">
        <v>165</v>
      </c>
      <c r="P1" s="382" t="s">
        <v>166</v>
      </c>
      <c r="Q1" s="383" t="s">
        <v>167</v>
      </c>
      <c r="R1" s="383" t="s">
        <v>168</v>
      </c>
      <c r="S1" s="383" t="s">
        <v>169</v>
      </c>
      <c r="T1" s="384" t="s">
        <v>170</v>
      </c>
      <c r="U1" s="384" t="s">
        <v>171</v>
      </c>
      <c r="V1" s="384" t="s">
        <v>172</v>
      </c>
      <c r="W1" s="384" t="s">
        <v>173</v>
      </c>
      <c r="X1" s="385" t="s">
        <v>174</v>
      </c>
      <c r="Y1" s="384" t="s">
        <v>175</v>
      </c>
      <c r="Z1" s="384" t="s">
        <v>176</v>
      </c>
      <c r="AA1" s="384" t="s">
        <v>177</v>
      </c>
      <c r="AB1" s="384" t="s">
        <v>178</v>
      </c>
      <c r="AC1" s="386" t="s">
        <v>179</v>
      </c>
      <c r="AD1" s="386" t="s">
        <v>180</v>
      </c>
      <c r="AE1" s="386" t="s">
        <v>181</v>
      </c>
      <c r="AF1" s="386" t="s">
        <v>182</v>
      </c>
      <c r="AG1" s="387" t="s">
        <v>183</v>
      </c>
      <c r="AH1" s="387" t="s">
        <v>184</v>
      </c>
      <c r="AI1" s="387" t="s">
        <v>185</v>
      </c>
      <c r="AJ1" s="387" t="s">
        <v>186</v>
      </c>
      <c r="AK1" s="387" t="s">
        <v>187</v>
      </c>
      <c r="AL1" s="388" t="s">
        <v>188</v>
      </c>
      <c r="AM1" s="388" t="s">
        <v>189</v>
      </c>
      <c r="AN1" s="388" t="s">
        <v>190</v>
      </c>
      <c r="AO1" s="388" t="s">
        <v>191</v>
      </c>
      <c r="AP1" s="388" t="s">
        <v>192</v>
      </c>
      <c r="AQ1" s="388" t="s">
        <v>193</v>
      </c>
      <c r="AR1" s="388" t="s">
        <v>194</v>
      </c>
      <c r="AS1" s="388" t="s">
        <v>176</v>
      </c>
      <c r="AT1" s="388" t="s">
        <v>195</v>
      </c>
      <c r="AU1" s="389" t="s">
        <v>196</v>
      </c>
      <c r="AV1" s="390" t="s">
        <v>197</v>
      </c>
      <c r="AW1" s="390" t="s">
        <v>198</v>
      </c>
      <c r="AX1" s="391" t="s">
        <v>199</v>
      </c>
      <c r="AY1" s="390" t="s">
        <v>200</v>
      </c>
      <c r="AZ1" s="390" t="s">
        <v>201</v>
      </c>
      <c r="BA1" s="390" t="s">
        <v>202</v>
      </c>
      <c r="BB1" s="392" t="s">
        <v>203</v>
      </c>
      <c r="BC1" s="392" t="s">
        <v>204</v>
      </c>
      <c r="BD1" s="392" t="s">
        <v>205</v>
      </c>
      <c r="BE1" s="392" t="s">
        <v>206</v>
      </c>
    </row>
    <row r="2" spans="1:58" ht="18.600000000000001">
      <c r="A2" s="393" t="s">
        <v>207</v>
      </c>
      <c r="D2" s="395"/>
      <c r="E2" s="396"/>
      <c r="F2" s="396"/>
      <c r="J2" s="727" t="s">
        <v>208</v>
      </c>
      <c r="K2" s="728"/>
      <c r="L2" s="728"/>
      <c r="M2" s="728"/>
      <c r="N2" s="728"/>
      <c r="O2" s="728"/>
      <c r="P2" s="729"/>
      <c r="Q2" s="730" t="s">
        <v>209</v>
      </c>
      <c r="R2" s="731"/>
      <c r="S2" s="732"/>
      <c r="T2" s="733" t="s">
        <v>210</v>
      </c>
      <c r="U2" s="734"/>
      <c r="V2" s="734"/>
      <c r="W2" s="734"/>
      <c r="X2" s="734"/>
      <c r="Y2" s="734"/>
      <c r="Z2" s="734"/>
      <c r="AA2" s="734"/>
      <c r="AB2" s="735"/>
      <c r="AC2" s="736" t="s">
        <v>211</v>
      </c>
      <c r="AD2" s="737"/>
      <c r="AE2" s="737"/>
      <c r="AF2" s="738"/>
      <c r="AG2" s="739" t="s">
        <v>212</v>
      </c>
      <c r="AH2" s="739"/>
      <c r="AI2" s="739"/>
      <c r="AJ2" s="739"/>
      <c r="AK2" s="739"/>
      <c r="AL2" s="740" t="s">
        <v>213</v>
      </c>
      <c r="AM2" s="740"/>
      <c r="AN2" s="740"/>
      <c r="AO2" s="740"/>
      <c r="AP2" s="740"/>
      <c r="AQ2" s="740"/>
      <c r="AR2" s="740"/>
      <c r="AS2" s="740"/>
      <c r="AT2" s="740"/>
      <c r="AU2" s="740"/>
      <c r="AV2" s="725" t="s">
        <v>214</v>
      </c>
      <c r="AW2" s="725"/>
      <c r="AX2" s="725"/>
      <c r="AY2" s="725"/>
      <c r="AZ2" s="725"/>
      <c r="BA2" s="725"/>
      <c r="BB2" s="726" t="s">
        <v>215</v>
      </c>
      <c r="BC2" s="726"/>
      <c r="BD2" s="726"/>
      <c r="BE2" s="726"/>
    </row>
    <row r="3" spans="1:58" s="407" customFormat="1">
      <c r="A3" s="397"/>
      <c r="B3" s="397"/>
      <c r="C3" s="397"/>
      <c r="D3" s="397"/>
      <c r="E3" s="397"/>
      <c r="F3" s="397"/>
      <c r="G3" s="397"/>
      <c r="H3" s="397"/>
      <c r="I3" s="398"/>
      <c r="J3" s="399" t="s">
        <v>216</v>
      </c>
      <c r="K3" s="399" t="s">
        <v>217</v>
      </c>
      <c r="L3" s="399" t="s">
        <v>218</v>
      </c>
      <c r="M3" s="399" t="s">
        <v>219</v>
      </c>
      <c r="N3" s="399" t="s">
        <v>220</v>
      </c>
      <c r="O3" s="399" t="s">
        <v>221</v>
      </c>
      <c r="P3" s="399" t="s">
        <v>222</v>
      </c>
      <c r="Q3" s="400" t="s">
        <v>223</v>
      </c>
      <c r="R3" s="400" t="s">
        <v>224</v>
      </c>
      <c r="S3" s="400" t="s">
        <v>225</v>
      </c>
      <c r="T3" s="401" t="s">
        <v>226</v>
      </c>
      <c r="U3" s="401" t="s">
        <v>227</v>
      </c>
      <c r="V3" s="401" t="s">
        <v>228</v>
      </c>
      <c r="W3" s="401" t="s">
        <v>229</v>
      </c>
      <c r="X3" s="401" t="s">
        <v>230</v>
      </c>
      <c r="Y3" s="401" t="s">
        <v>231</v>
      </c>
      <c r="Z3" s="401" t="s">
        <v>232</v>
      </c>
      <c r="AA3" s="401" t="s">
        <v>233</v>
      </c>
      <c r="AB3" s="401" t="s">
        <v>234</v>
      </c>
      <c r="AC3" s="402" t="s">
        <v>235</v>
      </c>
      <c r="AD3" s="402" t="s">
        <v>236</v>
      </c>
      <c r="AE3" s="402" t="s">
        <v>237</v>
      </c>
      <c r="AF3" s="402" t="s">
        <v>238</v>
      </c>
      <c r="AG3" s="403" t="s">
        <v>239</v>
      </c>
      <c r="AH3" s="403" t="s">
        <v>240</v>
      </c>
      <c r="AI3" s="403" t="s">
        <v>241</v>
      </c>
      <c r="AJ3" s="403" t="s">
        <v>242</v>
      </c>
      <c r="AK3" s="403" t="s">
        <v>243</v>
      </c>
      <c r="AL3" s="404" t="s">
        <v>244</v>
      </c>
      <c r="AM3" s="404" t="s">
        <v>245</v>
      </c>
      <c r="AN3" s="404" t="s">
        <v>246</v>
      </c>
      <c r="AO3" s="404" t="s">
        <v>247</v>
      </c>
      <c r="AP3" s="404" t="s">
        <v>248</v>
      </c>
      <c r="AQ3" s="404" t="s">
        <v>249</v>
      </c>
      <c r="AR3" s="404" t="s">
        <v>250</v>
      </c>
      <c r="AS3" s="404" t="s">
        <v>251</v>
      </c>
      <c r="AT3" s="404" t="s">
        <v>252</v>
      </c>
      <c r="AU3" s="404" t="s">
        <v>253</v>
      </c>
      <c r="AV3" s="405" t="s">
        <v>254</v>
      </c>
      <c r="AW3" s="405" t="s">
        <v>255</v>
      </c>
      <c r="AX3" s="405" t="s">
        <v>256</v>
      </c>
      <c r="AY3" s="405" t="s">
        <v>257</v>
      </c>
      <c r="AZ3" s="405" t="s">
        <v>258</v>
      </c>
      <c r="BA3" s="405" t="s">
        <v>259</v>
      </c>
      <c r="BB3" s="406" t="s">
        <v>260</v>
      </c>
      <c r="BC3" s="406" t="s">
        <v>261</v>
      </c>
      <c r="BD3" s="406" t="s">
        <v>262</v>
      </c>
      <c r="BE3" s="406" t="s">
        <v>263</v>
      </c>
    </row>
    <row r="4" spans="1:58" ht="27.95">
      <c r="A4" s="408" t="s">
        <v>264</v>
      </c>
      <c r="B4" s="409" t="s">
        <v>265</v>
      </c>
      <c r="C4" s="409" t="e" vm="1">
        <f>'[2]Section A3, L4 and L5 INA'!H6</f>
        <v>#VALUE!</v>
      </c>
      <c r="D4" s="410" t="s">
        <v>266</v>
      </c>
      <c r="E4" s="411"/>
      <c r="F4" s="411"/>
      <c r="G4" s="412"/>
      <c r="H4" s="412"/>
      <c r="I4" s="412"/>
      <c r="J4" s="413"/>
      <c r="K4" s="413"/>
      <c r="L4" s="413"/>
      <c r="M4" s="413"/>
      <c r="N4" s="413"/>
      <c r="O4" s="413"/>
      <c r="P4" s="413"/>
      <c r="Q4" s="413"/>
      <c r="R4" s="413"/>
      <c r="S4" s="413"/>
      <c r="T4" s="413"/>
      <c r="U4" s="413"/>
      <c r="V4" s="413"/>
      <c r="W4" s="413"/>
      <c r="X4" s="413"/>
      <c r="Y4" s="413"/>
      <c r="Z4" s="413"/>
      <c r="AA4" s="413"/>
      <c r="AB4" s="413"/>
      <c r="AC4" s="413"/>
      <c r="AD4" s="413"/>
      <c r="AE4" s="413"/>
      <c r="AF4" s="413"/>
      <c r="AG4" s="414" t="e" vm="1">
        <f>'[2]Section A3, L4 and L5 INA'!H6</f>
        <v>#VALUE!</v>
      </c>
      <c r="AH4" s="414" t="e" vm="1">
        <f>'[2]Section A3, L4 and L5 INA'!H6</f>
        <v>#VALUE!</v>
      </c>
      <c r="AI4" s="414" t="e" vm="1">
        <f>'[2]Section A3, L4 and L5 INA'!H6</f>
        <v>#VALUE!</v>
      </c>
      <c r="AJ4" s="414" t="e" vm="1">
        <f>'[2]Section A3, L4 and L5 INA'!H6</f>
        <v>#VALUE!</v>
      </c>
      <c r="AK4" s="414" t="e" vm="1">
        <f>'[2]Section A3, L4 and L5 INA'!H6</f>
        <v>#VALUE!</v>
      </c>
      <c r="AL4" s="414" t="e" vm="1">
        <f>'[2]Section A3, L4 and L5 INA'!H6</f>
        <v>#VALUE!</v>
      </c>
      <c r="AM4" s="415"/>
      <c r="AN4" s="414" t="e" vm="1">
        <f>'[2]Section A3, L4 and L5 INA'!H6</f>
        <v>#VALUE!</v>
      </c>
      <c r="AO4" s="414" t="e" vm="1">
        <f>'[2]Section A3, L4 and L5 INA'!H6</f>
        <v>#VALUE!</v>
      </c>
      <c r="AP4" s="414" t="e" vm="1">
        <f>'[2]Section A3, L4 and L5 INA'!H6</f>
        <v>#VALUE!</v>
      </c>
      <c r="AQ4" s="414" t="e" vm="1">
        <f>'[2]Section A3, L4 and L5 INA'!H6</f>
        <v>#VALUE!</v>
      </c>
      <c r="AR4" s="415"/>
      <c r="AS4" s="415"/>
      <c r="AT4" s="414" t="e" vm="1">
        <f>'[2]Section A3, L4 and L5 INA'!H6</f>
        <v>#VALUE!</v>
      </c>
      <c r="AU4" s="414" t="e" vm="1">
        <f>'[2]Section A3, L4 and L5 INA'!H6</f>
        <v>#VALUE!</v>
      </c>
      <c r="AV4" s="415"/>
      <c r="AW4" s="414" t="e" vm="1">
        <f>'[2]Section A3, L4 and L5 INA'!H6</f>
        <v>#VALUE!</v>
      </c>
      <c r="AX4" s="415"/>
      <c r="AY4" s="415"/>
      <c r="AZ4" s="414" t="e" vm="1">
        <f>'[2]Section A3, L4 and L5 INA'!H6</f>
        <v>#VALUE!</v>
      </c>
      <c r="BA4" s="415"/>
      <c r="BB4" s="414" t="e" vm="1">
        <f>'[2]Section A3, L4 and L5 INA'!H6</f>
        <v>#VALUE!</v>
      </c>
      <c r="BC4" s="414" t="e" vm="1">
        <f>'[2]Section A3, L4 and L5 INA'!H6</f>
        <v>#VALUE!</v>
      </c>
      <c r="BD4" s="414" t="e" vm="1">
        <f>'[2]Section A3, L4 and L5 INA'!H6</f>
        <v>#VALUE!</v>
      </c>
      <c r="BE4" s="414" t="e" vm="1">
        <f>'[2]Section A3, L4 and L5 INA'!H6</f>
        <v>#VALUE!</v>
      </c>
      <c r="BF4" s="409" t="s">
        <v>265</v>
      </c>
    </row>
    <row r="5" spans="1:58" ht="27.95">
      <c r="A5" s="408" t="s">
        <v>267</v>
      </c>
      <c r="B5" s="409" t="s">
        <v>268</v>
      </c>
      <c r="C5" s="409" t="e" vm="1">
        <f>'[2]Section A3, L4 and L5 INA'!H7</f>
        <v>#VALUE!</v>
      </c>
      <c r="D5" s="410" t="s">
        <v>266</v>
      </c>
      <c r="E5" s="416"/>
      <c r="F5" s="416"/>
      <c r="G5" s="417"/>
      <c r="H5" s="417"/>
      <c r="I5" s="417"/>
      <c r="J5" s="418" t="e" vm="1">
        <f>'[2]Section A3, L4 and L5 INA'!H7</f>
        <v>#VALUE!</v>
      </c>
      <c r="K5" s="413"/>
      <c r="L5" s="413"/>
      <c r="M5" s="413"/>
      <c r="N5" s="413"/>
      <c r="O5" s="413"/>
      <c r="P5" s="413"/>
      <c r="Q5" s="413"/>
      <c r="R5" s="413"/>
      <c r="S5" s="413"/>
      <c r="T5" s="419" t="e" vm="1">
        <f>'[2]Section A3, L4 and L5 INA'!H7</f>
        <v>#VALUE!</v>
      </c>
      <c r="U5" s="413"/>
      <c r="V5" s="418" t="e" vm="1">
        <f>'[2]Section A3, L4 and L5 INA'!H7</f>
        <v>#VALUE!</v>
      </c>
      <c r="W5" s="413"/>
      <c r="X5" s="418" t="e" vm="1">
        <f>'[2]Section A3, L4 and L5 INA'!H7</f>
        <v>#VALUE!</v>
      </c>
      <c r="Y5" s="413"/>
      <c r="Z5" s="413"/>
      <c r="AA5" s="418" t="e" vm="1">
        <f>'[2]Section A3, L4 and L5 INA'!H7</f>
        <v>#VALUE!</v>
      </c>
      <c r="AB5" s="418" t="e" vm="1">
        <f>'[2]Section A3, L4 and L5 INA'!H7</f>
        <v>#VALUE!</v>
      </c>
      <c r="AC5" s="413"/>
      <c r="AD5" s="413"/>
      <c r="AE5" s="413"/>
      <c r="AF5" s="413"/>
      <c r="AG5" s="417"/>
      <c r="AH5" s="417"/>
      <c r="AI5" s="417"/>
      <c r="AJ5" s="417"/>
      <c r="AK5" s="409" t="e" vm="1">
        <f>'[2]Section A3, L4 and L5 INA'!H7</f>
        <v>#VALUE!</v>
      </c>
      <c r="AL5" s="420"/>
      <c r="AM5" s="417"/>
      <c r="AN5" s="417"/>
      <c r="AO5" s="417"/>
      <c r="AP5" s="409" t="e" vm="1">
        <f>'[2]Section A3, L4 and L5 INA'!H7</f>
        <v>#VALUE!</v>
      </c>
      <c r="AQ5" s="417"/>
      <c r="AR5" s="417"/>
      <c r="AS5" s="417"/>
      <c r="AT5" s="409" t="e" vm="1">
        <f>'[2]Section A3, L4 and L5 INA'!H7</f>
        <v>#VALUE!</v>
      </c>
      <c r="AU5" s="409" t="e" vm="1">
        <f>'[2]Section A3, L4 and L5 INA'!H7</f>
        <v>#VALUE!</v>
      </c>
      <c r="AV5" s="417"/>
      <c r="AW5" s="417"/>
      <c r="AX5" s="417"/>
      <c r="AY5" s="417"/>
      <c r="AZ5" s="417"/>
      <c r="BA5" s="409" t="e" vm="1">
        <f>'[2]Section A3, L4 and L5 INA'!H7</f>
        <v>#VALUE!</v>
      </c>
      <c r="BB5" s="417"/>
      <c r="BC5" s="417"/>
      <c r="BD5" s="417"/>
      <c r="BE5" s="409" t="e" vm="1">
        <f>'[2]Section A3, L4 and L5 INA'!H7</f>
        <v>#VALUE!</v>
      </c>
      <c r="BF5" s="409" t="s">
        <v>268</v>
      </c>
    </row>
    <row r="6" spans="1:58" ht="27.95">
      <c r="A6" s="408" t="s">
        <v>269</v>
      </c>
      <c r="B6" s="409" t="s">
        <v>270</v>
      </c>
      <c r="C6" s="409" t="e" vm="1">
        <f>'[2]Section A3, L4 and L5 INA'!H8</f>
        <v>#VALUE!</v>
      </c>
      <c r="D6" s="410" t="s">
        <v>266</v>
      </c>
      <c r="E6" s="416"/>
      <c r="F6" s="416"/>
      <c r="G6" s="417"/>
      <c r="H6" s="417"/>
      <c r="I6" s="417"/>
      <c r="J6" s="417"/>
      <c r="K6" s="417"/>
      <c r="L6" s="417"/>
      <c r="M6" s="417"/>
      <c r="N6" s="417"/>
      <c r="O6" s="417"/>
      <c r="P6" s="417"/>
      <c r="Q6" s="417"/>
      <c r="R6" s="417"/>
      <c r="S6" s="417"/>
      <c r="T6" s="421" t="e" vm="1">
        <f>'[2]Section A3, L4 and L5 INA'!H8</f>
        <v>#VALUE!</v>
      </c>
      <c r="U6" s="417"/>
      <c r="V6" s="417"/>
      <c r="W6" s="417"/>
      <c r="X6" s="417"/>
      <c r="Y6" s="417"/>
      <c r="Z6" s="417"/>
      <c r="AA6" s="421" t="e" vm="1">
        <f>'[2]Section A3, L4 and L5 INA'!H8</f>
        <v>#VALUE!</v>
      </c>
      <c r="AB6" s="421" t="e" vm="1">
        <f>'[2]Section A3, L4 and L5 INA'!H8</f>
        <v>#VALUE!</v>
      </c>
      <c r="AC6" s="417"/>
      <c r="AD6" s="417"/>
      <c r="AE6" s="417"/>
      <c r="AF6" s="417"/>
      <c r="AG6" s="417"/>
      <c r="AH6" s="417"/>
      <c r="AI6" s="417"/>
      <c r="AJ6" s="417"/>
      <c r="AK6" s="409" t="e" vm="1">
        <f>'[2]Section A3, L4 and L5 INA'!H8</f>
        <v>#VALUE!</v>
      </c>
      <c r="AL6" s="417"/>
      <c r="AM6" s="417"/>
      <c r="AN6" s="417"/>
      <c r="AO6" s="417"/>
      <c r="AP6" s="409" t="e" vm="1">
        <f>'[2]Section A3, L4 and L5 INA'!H8</f>
        <v>#VALUE!</v>
      </c>
      <c r="AQ6" s="417"/>
      <c r="AR6" s="417"/>
      <c r="AS6" s="417"/>
      <c r="AT6" s="409" t="e" vm="1">
        <f>'[2]Section A3, L4 and L5 INA'!H8</f>
        <v>#VALUE!</v>
      </c>
      <c r="AU6" s="409" t="e" vm="1">
        <f>'[2]Section A3, L4 and L5 INA'!H8</f>
        <v>#VALUE!</v>
      </c>
      <c r="AV6" s="417"/>
      <c r="AW6" s="417"/>
      <c r="AX6" s="417"/>
      <c r="AY6" s="417"/>
      <c r="AZ6" s="417"/>
      <c r="BA6" s="409" t="e" vm="1">
        <f>'[2]Section A3, L4 and L5 INA'!H8</f>
        <v>#VALUE!</v>
      </c>
      <c r="BB6" s="417"/>
      <c r="BC6" s="417"/>
      <c r="BD6" s="417"/>
      <c r="BE6" s="417"/>
      <c r="BF6" s="409" t="s">
        <v>270</v>
      </c>
    </row>
    <row r="7" spans="1:58" ht="27.95">
      <c r="A7" s="422" t="s">
        <v>271</v>
      </c>
      <c r="B7" s="409" t="s">
        <v>272</v>
      </c>
      <c r="C7" s="409" t="e" vm="1">
        <f>'[2]Section A3, L4 and L5 INA'!H9</f>
        <v>#VALUE!</v>
      </c>
      <c r="D7" s="410" t="s">
        <v>266</v>
      </c>
      <c r="E7" s="416"/>
      <c r="F7" s="416"/>
      <c r="G7" s="417"/>
      <c r="H7" s="417"/>
      <c r="I7" s="417"/>
      <c r="J7" s="417"/>
      <c r="K7" s="417"/>
      <c r="L7" s="417"/>
      <c r="M7" s="417"/>
      <c r="N7" s="417"/>
      <c r="O7" s="417"/>
      <c r="P7" s="417"/>
      <c r="Q7" s="417"/>
      <c r="R7" s="417"/>
      <c r="S7" s="417"/>
      <c r="T7" s="423"/>
      <c r="U7" s="417"/>
      <c r="V7" s="417"/>
      <c r="W7" s="417"/>
      <c r="X7" s="417"/>
      <c r="Y7" s="417"/>
      <c r="Z7" s="417"/>
      <c r="AA7" s="423"/>
      <c r="AB7" s="423"/>
      <c r="AC7" s="417"/>
      <c r="AD7" s="417"/>
      <c r="AE7" s="417"/>
      <c r="AF7" s="417"/>
      <c r="AG7" s="409" t="e" vm="1">
        <f>'[2]Section A3, L4 and L5 INA'!H9</f>
        <v>#VALUE!</v>
      </c>
      <c r="AH7" s="409" t="e" vm="1">
        <f>'[2]Section A3, L4 and L5 INA'!H9</f>
        <v>#VALUE!</v>
      </c>
      <c r="AI7" s="409" t="e" vm="1">
        <f>'[2]Section A3, L4 and L5 INA'!H9</f>
        <v>#VALUE!</v>
      </c>
      <c r="AJ7" s="409" t="e" vm="1">
        <f>'[2]Section A3, L4 and L5 INA'!H9</f>
        <v>#VALUE!</v>
      </c>
      <c r="AK7" s="409" t="e" vm="1">
        <f>'[2]Section A3, L4 and L5 INA'!H9</f>
        <v>#VALUE!</v>
      </c>
      <c r="AL7" s="409" t="e" vm="1">
        <f>'[2]Section A3, L4 and L5 INA'!H9</f>
        <v>#VALUE!</v>
      </c>
      <c r="AM7" s="417"/>
      <c r="AN7" s="417"/>
      <c r="AO7" s="417"/>
      <c r="AP7" s="417"/>
      <c r="AQ7" s="417"/>
      <c r="AR7" s="417"/>
      <c r="AS7" s="417"/>
      <c r="AT7" s="409" t="e" vm="1">
        <f>'[2]Section A3, L4 and L5 INA'!H9</f>
        <v>#VALUE!</v>
      </c>
      <c r="AU7" s="409" t="e" vm="1">
        <f>'[2]Section A3, L4 and L5 INA'!H9</f>
        <v>#VALUE!</v>
      </c>
      <c r="AV7" s="417"/>
      <c r="AW7" s="417"/>
      <c r="AX7" s="417"/>
      <c r="AY7" s="417"/>
      <c r="AZ7" s="417"/>
      <c r="BA7" s="417"/>
      <c r="BB7" s="417"/>
      <c r="BC7" s="417"/>
      <c r="BD7" s="417"/>
      <c r="BE7" s="417"/>
      <c r="BF7" s="409" t="s">
        <v>272</v>
      </c>
    </row>
    <row r="8" spans="1:58" ht="27.95">
      <c r="A8" s="424" t="s">
        <v>273</v>
      </c>
      <c r="B8" s="425" t="s">
        <v>274</v>
      </c>
      <c r="C8" s="409" t="e" vm="1">
        <f>'[2]Section A3, L4 and L5 INA'!H10</f>
        <v>#VALUE!</v>
      </c>
      <c r="D8" s="410" t="s">
        <v>266</v>
      </c>
      <c r="E8" s="416"/>
      <c r="F8" s="416"/>
      <c r="G8" s="417"/>
      <c r="H8" s="417"/>
      <c r="I8" s="417"/>
      <c r="J8" s="417"/>
      <c r="K8" s="417"/>
      <c r="L8" s="417"/>
      <c r="M8" s="417"/>
      <c r="N8" s="417"/>
      <c r="O8" s="417"/>
      <c r="P8" s="417"/>
      <c r="Q8" s="417"/>
      <c r="R8" s="417"/>
      <c r="S8" s="417"/>
      <c r="T8" s="421" t="e" vm="1">
        <f>'[2]Section A3, L4 and L5 INA'!H10</f>
        <v>#VALUE!</v>
      </c>
      <c r="U8" s="417"/>
      <c r="V8" s="421" t="e" vm="1">
        <f>'[2]Section A3, L4 and L5 INA'!H10</f>
        <v>#VALUE!</v>
      </c>
      <c r="W8" s="417"/>
      <c r="X8" s="417"/>
      <c r="Y8" s="417"/>
      <c r="Z8" s="417"/>
      <c r="AA8" s="421" t="e" vm="1">
        <f>'[2]Section A3, L4 and L5 INA'!H10</f>
        <v>#VALUE!</v>
      </c>
      <c r="AB8" s="421" t="e" vm="1">
        <f>'[2]Section A3, L4 and L5 INA'!H10</f>
        <v>#VALUE!</v>
      </c>
      <c r="AC8" s="417"/>
      <c r="AD8" s="417"/>
      <c r="AE8" s="417"/>
      <c r="AF8" s="417"/>
      <c r="AG8" s="417"/>
      <c r="AH8" s="417"/>
      <c r="AI8" s="417"/>
      <c r="AJ8" s="409" t="e" vm="1">
        <f>'[2]Section A3, L4 and L5 INA'!H10</f>
        <v>#VALUE!</v>
      </c>
      <c r="AK8" s="409" t="e" vm="1">
        <f>'[2]Section A3, L4 and L5 INA'!H10</f>
        <v>#VALUE!</v>
      </c>
      <c r="AL8" s="417"/>
      <c r="AM8" s="417"/>
      <c r="AN8" s="417"/>
      <c r="AO8" s="417"/>
      <c r="AP8" s="409" t="e" vm="1">
        <f>'[2]Section A3, L4 and L5 INA'!H10</f>
        <v>#VALUE!</v>
      </c>
      <c r="AQ8" s="417"/>
      <c r="AR8" s="417"/>
      <c r="AS8" s="417"/>
      <c r="AT8" s="409" t="e" vm="1">
        <f>'[2]Section A3, L4 and L5 INA'!H10</f>
        <v>#VALUE!</v>
      </c>
      <c r="AU8" s="409" t="e" vm="1">
        <f>'[2]Section A3, L4 and L5 INA'!H10</f>
        <v>#VALUE!</v>
      </c>
      <c r="AV8" s="417"/>
      <c r="AW8" s="417"/>
      <c r="AX8" s="417"/>
      <c r="AY8" s="417"/>
      <c r="AZ8" s="417"/>
      <c r="BA8" s="417"/>
      <c r="BB8" s="417"/>
      <c r="BC8" s="417"/>
      <c r="BD8" s="417"/>
      <c r="BE8" s="417"/>
      <c r="BF8" s="409" t="s">
        <v>274</v>
      </c>
    </row>
    <row r="9" spans="1:58" ht="27.95">
      <c r="A9" s="408" t="s">
        <v>275</v>
      </c>
      <c r="B9" s="426" t="s">
        <v>276</v>
      </c>
      <c r="C9" s="409" t="e" vm="1">
        <f>'[2]Section A3, L4 and L5 INA'!H11</f>
        <v>#VALUE!</v>
      </c>
      <c r="D9" s="410" t="s">
        <v>266</v>
      </c>
      <c r="E9" s="416"/>
      <c r="F9" s="416"/>
      <c r="G9" s="417"/>
      <c r="H9" s="417"/>
      <c r="I9" s="417"/>
      <c r="J9" s="417"/>
      <c r="K9" s="417"/>
      <c r="L9" s="417"/>
      <c r="M9" s="409" t="e" vm="1">
        <f>'[2]Section A3, L4 and L5 INA'!H11</f>
        <v>#VALUE!</v>
      </c>
      <c r="N9" s="417"/>
      <c r="O9" s="417"/>
      <c r="P9" s="417"/>
      <c r="Q9" s="417"/>
      <c r="R9" s="417"/>
      <c r="S9" s="417"/>
      <c r="T9" s="421" t="e" vm="1">
        <f>'[2]Section A3, L4 and L5 INA'!H11</f>
        <v>#VALUE!</v>
      </c>
      <c r="U9" s="417"/>
      <c r="V9" s="417"/>
      <c r="W9" s="417"/>
      <c r="X9" s="417"/>
      <c r="Y9" s="417"/>
      <c r="Z9" s="417"/>
      <c r="AA9" s="421" t="e" vm="1">
        <f>'[2]Section A3, L4 and L5 INA'!H11</f>
        <v>#VALUE!</v>
      </c>
      <c r="AB9" s="421" t="e" vm="1">
        <f>'[2]Section A3, L4 and L5 INA'!H11</f>
        <v>#VALUE!</v>
      </c>
      <c r="AC9" s="421" t="e" vm="1">
        <f>'[2]Section A3, L4 and L5 INA'!H11</f>
        <v>#VALUE!</v>
      </c>
      <c r="AD9" s="421" t="e" vm="1">
        <f>'[2]Section A3, L4 and L5 INA'!H11</f>
        <v>#VALUE!</v>
      </c>
      <c r="AE9" s="421" t="e" vm="1">
        <f>'[2]Section A3, L4 and L5 INA'!H11</f>
        <v>#VALUE!</v>
      </c>
      <c r="AF9" s="421" t="e" vm="1">
        <f>'[2]Section A3, L4 and L5 INA'!H11</f>
        <v>#VALUE!</v>
      </c>
      <c r="AG9" s="409" t="e" vm="1">
        <f>'[2]Section A3, L4 and L5 INA'!H11</f>
        <v>#VALUE!</v>
      </c>
      <c r="AH9" s="409" t="e" vm="1">
        <f>'[2]Section A3, L4 and L5 INA'!H11</f>
        <v>#VALUE!</v>
      </c>
      <c r="AI9" s="417"/>
      <c r="AJ9" s="409" t="e" vm="1">
        <f>'[2]Section A3, L4 and L5 INA'!H11</f>
        <v>#VALUE!</v>
      </c>
      <c r="AK9" s="409" t="e" vm="1">
        <f>'[2]Section A3, L4 and L5 INA'!H11</f>
        <v>#VALUE!</v>
      </c>
      <c r="AL9" s="409" t="e" vm="1">
        <f>'[2]Section A3, L4 and L5 INA'!H11</f>
        <v>#VALUE!</v>
      </c>
      <c r="AM9" s="417"/>
      <c r="AN9" s="417"/>
      <c r="AO9" s="417"/>
      <c r="AP9" s="417"/>
      <c r="AQ9" s="417"/>
      <c r="AR9" s="417"/>
      <c r="AS9" s="417"/>
      <c r="AT9" s="409" t="e" vm="1">
        <f>'[2]Section A3, L4 and L5 INA'!H11</f>
        <v>#VALUE!</v>
      </c>
      <c r="AU9" s="409" t="e" vm="1">
        <f>'[2]Section A3, L4 and L5 INA'!H11</f>
        <v>#VALUE!</v>
      </c>
      <c r="AV9" s="417"/>
      <c r="AW9" s="417"/>
      <c r="AX9" s="417"/>
      <c r="AY9" s="417"/>
      <c r="AZ9" s="409" t="e" vm="1">
        <f>'[2]Section A3, L4 and L5 INA'!H11</f>
        <v>#VALUE!</v>
      </c>
      <c r="BA9" s="417"/>
      <c r="BB9" s="409" t="e" vm="1">
        <f>'[2]Section A3, L4 and L5 INA'!H11</f>
        <v>#VALUE!</v>
      </c>
      <c r="BC9" s="409" t="e" vm="1">
        <f>'[2]Section A3, L4 and L5 INA'!H11</f>
        <v>#VALUE!</v>
      </c>
      <c r="BD9" s="417"/>
      <c r="BE9" s="409" t="e" vm="1">
        <f>'[2]Section A3, L4 and L5 INA'!H11</f>
        <v>#VALUE!</v>
      </c>
      <c r="BF9" s="426" t="s">
        <v>276</v>
      </c>
    </row>
    <row r="10" spans="1:58" ht="18.600000000000001">
      <c r="A10" s="408" t="s">
        <v>277</v>
      </c>
      <c r="B10" s="426" t="s">
        <v>278</v>
      </c>
      <c r="C10" s="409" t="e" vm="1">
        <f>'[2]Section A3, L4 and L5 INA'!H12</f>
        <v>#VALUE!</v>
      </c>
      <c r="D10" s="410" t="s">
        <v>266</v>
      </c>
      <c r="E10" s="416"/>
      <c r="F10" s="416"/>
      <c r="G10" s="417"/>
      <c r="H10" s="417"/>
      <c r="I10" s="417"/>
      <c r="J10" s="417"/>
      <c r="K10" s="417"/>
      <c r="L10" s="417"/>
      <c r="M10" s="409" t="e" vm="1">
        <f>'[2]Section A3, L4 and L5 INA'!H12</f>
        <v>#VALUE!</v>
      </c>
      <c r="N10" s="417"/>
      <c r="O10" s="417"/>
      <c r="P10" s="417"/>
      <c r="Q10" s="417"/>
      <c r="R10" s="417"/>
      <c r="S10" s="417"/>
      <c r="T10" s="421" t="e" vm="1">
        <f>'[2]Section A3, L4 and L5 INA'!H12</f>
        <v>#VALUE!</v>
      </c>
      <c r="U10" s="417"/>
      <c r="V10" s="421" t="e" vm="1">
        <f>'[2]Section A3, L4 and L5 INA'!H12</f>
        <v>#VALUE!</v>
      </c>
      <c r="W10" s="417"/>
      <c r="X10" s="417"/>
      <c r="Y10" s="417"/>
      <c r="Z10" s="417"/>
      <c r="AA10" s="421" t="e" vm="1">
        <f>'[2]Section A3, L4 and L5 INA'!H12</f>
        <v>#VALUE!</v>
      </c>
      <c r="AB10" s="421" t="e" vm="1">
        <f>'[2]Section A3, L4 and L5 INA'!H12</f>
        <v>#VALUE!</v>
      </c>
      <c r="AC10" s="421" t="e" vm="1">
        <f>'[2]Section A3, L4 and L5 INA'!H12</f>
        <v>#VALUE!</v>
      </c>
      <c r="AD10" s="421" t="e" vm="1">
        <f>'[2]Section A3, L4 and L5 INA'!H12</f>
        <v>#VALUE!</v>
      </c>
      <c r="AE10" s="421" t="e" vm="1">
        <f>'[2]Section A3, L4 and L5 INA'!H12</f>
        <v>#VALUE!</v>
      </c>
      <c r="AF10" s="421" t="e" vm="1">
        <f>'[2]Section A3, L4 and L5 INA'!H12</f>
        <v>#VALUE!</v>
      </c>
      <c r="AG10" s="417"/>
      <c r="AH10" s="417"/>
      <c r="AI10" s="417"/>
      <c r="AJ10" s="417"/>
      <c r="AK10" s="409" t="e" vm="1">
        <f>'[2]Section A3, L4 and L5 INA'!H12</f>
        <v>#VALUE!</v>
      </c>
      <c r="AL10" s="417"/>
      <c r="AM10" s="417"/>
      <c r="AN10" s="417"/>
      <c r="AO10" s="417"/>
      <c r="AP10" s="417"/>
      <c r="AQ10" s="417"/>
      <c r="AR10" s="417"/>
      <c r="AS10" s="417"/>
      <c r="AT10" s="409" t="e" vm="1">
        <f>'[2]Section A3, L4 and L5 INA'!H12</f>
        <v>#VALUE!</v>
      </c>
      <c r="AU10" s="409" t="e" vm="1">
        <f>'[2]Section A3, L4 and L5 INA'!H12</f>
        <v>#VALUE!</v>
      </c>
      <c r="AV10" s="417"/>
      <c r="AW10" s="417"/>
      <c r="AX10" s="417"/>
      <c r="AY10" s="417"/>
      <c r="AZ10" s="417"/>
      <c r="BA10" s="417"/>
      <c r="BB10" s="417"/>
      <c r="BC10" s="417"/>
      <c r="BD10" s="417"/>
      <c r="BE10" s="409" t="e" vm="1">
        <f>'[2]Section A3, L4 and L5 INA'!H12</f>
        <v>#VALUE!</v>
      </c>
      <c r="BF10" s="426" t="s">
        <v>278</v>
      </c>
    </row>
    <row r="11" spans="1:58" ht="18.600000000000001">
      <c r="A11" s="408" t="s">
        <v>279</v>
      </c>
      <c r="B11" s="426" t="s">
        <v>280</v>
      </c>
      <c r="C11" s="409" t="e" vm="1">
        <f>'[2]Section A3, L4 and L5 INA'!H13</f>
        <v>#VALUE!</v>
      </c>
      <c r="D11" s="410" t="s">
        <v>266</v>
      </c>
      <c r="E11" s="416"/>
      <c r="F11" s="416"/>
      <c r="G11" s="417"/>
      <c r="H11" s="417"/>
      <c r="I11" s="417"/>
      <c r="J11" s="417"/>
      <c r="K11" s="417"/>
      <c r="L11" s="409" t="e" vm="1">
        <f>'[2]Section A3, L4 and L5 INA'!H13</f>
        <v>#VALUE!</v>
      </c>
      <c r="M11" s="417"/>
      <c r="N11" s="417"/>
      <c r="O11" s="417"/>
      <c r="P11" s="417"/>
      <c r="Q11" s="417"/>
      <c r="R11" s="417"/>
      <c r="S11" s="417"/>
      <c r="T11" s="421" t="e" vm="1">
        <f>'[2]Section A3, L4 and L5 INA'!H13</f>
        <v>#VALUE!</v>
      </c>
      <c r="U11" s="417"/>
      <c r="V11" s="421" t="e" vm="1">
        <f>'[2]Section A3, L4 and L5 INA'!H13</f>
        <v>#VALUE!</v>
      </c>
      <c r="W11" s="417"/>
      <c r="X11" s="421" t="e" vm="1">
        <f>'[2]Section A3, L4 and L5 INA'!H13</f>
        <v>#VALUE!</v>
      </c>
      <c r="Y11" s="417"/>
      <c r="Z11" s="417"/>
      <c r="AA11" s="421" t="e" vm="1">
        <f>'[2]Section A3, L4 and L5 INA'!H13</f>
        <v>#VALUE!</v>
      </c>
      <c r="AB11" s="421" t="e" vm="1">
        <f>'[2]Section A3, L4 and L5 INA'!H13</f>
        <v>#VALUE!</v>
      </c>
      <c r="AC11" s="421" t="e" vm="1">
        <f>'[2]Section A3, L4 and L5 INA'!H13</f>
        <v>#VALUE!</v>
      </c>
      <c r="AD11" s="421" t="e" vm="1">
        <f>'[2]Section A3, L4 and L5 INA'!H13</f>
        <v>#VALUE!</v>
      </c>
      <c r="AE11" s="421" t="e" vm="1">
        <f>'[2]Section A3, L4 and L5 INA'!H13</f>
        <v>#VALUE!</v>
      </c>
      <c r="AF11" s="421" t="e" vm="1">
        <f>'[2]Section A3, L4 and L5 INA'!H13</f>
        <v>#VALUE!</v>
      </c>
      <c r="AG11" s="417"/>
      <c r="AH11" s="417"/>
      <c r="AI11" s="417"/>
      <c r="AJ11" s="417"/>
      <c r="AK11" s="417"/>
      <c r="AL11" s="417"/>
      <c r="AM11" s="417"/>
      <c r="AN11" s="417"/>
      <c r="AO11" s="417"/>
      <c r="AP11" s="409" t="e" vm="1">
        <f>'[2]Section A3, L4 and L5 INA'!H13</f>
        <v>#VALUE!</v>
      </c>
      <c r="AQ11" s="417"/>
      <c r="AR11" s="417"/>
      <c r="AS11" s="417"/>
      <c r="AT11" s="409" t="e" vm="1">
        <f>'[2]Section A3, L4 and L5 INA'!H13</f>
        <v>#VALUE!</v>
      </c>
      <c r="AU11" s="409" t="e" vm="1">
        <f>'[2]Section A3, L4 and L5 INA'!H13</f>
        <v>#VALUE!</v>
      </c>
      <c r="AV11" s="417"/>
      <c r="AW11" s="417"/>
      <c r="AX11" s="417"/>
      <c r="AY11" s="417"/>
      <c r="AZ11" s="417"/>
      <c r="BA11" s="417"/>
      <c r="BB11" s="417"/>
      <c r="BC11" s="417"/>
      <c r="BD11" s="409" t="e" vm="1">
        <f>'[2]Section A3, L4 and L5 INA'!H13</f>
        <v>#VALUE!</v>
      </c>
      <c r="BE11" s="417"/>
      <c r="BF11" s="426" t="s">
        <v>280</v>
      </c>
    </row>
    <row r="12" spans="1:58" ht="27.95">
      <c r="A12" s="408" t="s">
        <v>281</v>
      </c>
      <c r="B12" s="426" t="s">
        <v>282</v>
      </c>
      <c r="C12" s="409" t="e" vm="1">
        <f>'[2]Section A3, L4 and L5 INA'!H14</f>
        <v>#VALUE!</v>
      </c>
      <c r="D12" s="410" t="s">
        <v>266</v>
      </c>
      <c r="E12" s="416"/>
      <c r="F12" s="416"/>
      <c r="G12" s="417"/>
      <c r="H12" s="417"/>
      <c r="I12" s="417"/>
      <c r="J12" s="417"/>
      <c r="K12" s="417"/>
      <c r="L12" s="417"/>
      <c r="M12" s="417"/>
      <c r="N12" s="417"/>
      <c r="O12" s="417"/>
      <c r="P12" s="417"/>
      <c r="Q12" s="417"/>
      <c r="R12" s="417"/>
      <c r="S12" s="417"/>
      <c r="T12" s="423"/>
      <c r="U12" s="417"/>
      <c r="V12" s="423"/>
      <c r="W12" s="417"/>
      <c r="X12" s="423"/>
      <c r="Y12" s="417"/>
      <c r="Z12" s="417"/>
      <c r="AA12" s="423"/>
      <c r="AB12" s="423"/>
      <c r="AC12" s="423"/>
      <c r="AD12" s="423"/>
      <c r="AE12" s="423"/>
      <c r="AF12" s="423"/>
      <c r="AG12" s="409" t="e" vm="1">
        <f>'[2]Section A3, L4 and L5 INA'!H14</f>
        <v>#VALUE!</v>
      </c>
      <c r="AH12" s="409" t="e" vm="1">
        <f>'[2]Section A3, L4 and L5 INA'!H14</f>
        <v>#VALUE!</v>
      </c>
      <c r="AI12" s="409" t="e" vm="1">
        <f>'[2]Section A3, L4 and L5 INA'!H14</f>
        <v>#VALUE!</v>
      </c>
      <c r="AJ12" s="409" t="e" vm="1">
        <f>'[2]Section A3, L4 and L5 INA'!H14</f>
        <v>#VALUE!</v>
      </c>
      <c r="AK12" s="409" t="e" vm="1">
        <f>'[2]Section A3, L4 and L5 INA'!H14</f>
        <v>#VALUE!</v>
      </c>
      <c r="AL12" s="409" t="e" vm="1">
        <f>'[2]Section A3, L4 and L5 INA'!H14</f>
        <v>#VALUE!</v>
      </c>
      <c r="AM12" s="409" t="e" vm="1">
        <f>'[2]Section A3, L4 and L5 INA'!H14</f>
        <v>#VALUE!</v>
      </c>
      <c r="AN12" s="409" t="e" vm="1">
        <f>'[2]Section A3, L4 and L5 INA'!H14</f>
        <v>#VALUE!</v>
      </c>
      <c r="AO12" s="409" t="e" vm="1">
        <f>'[2]Section A3, L4 and L5 INA'!H14</f>
        <v>#VALUE!</v>
      </c>
      <c r="AP12" s="409" t="e" vm="1">
        <f>'[2]Section A3, L4 and L5 INA'!H14</f>
        <v>#VALUE!</v>
      </c>
      <c r="AQ12" s="409" t="e" vm="1">
        <f>'[2]Section A3, L4 and L5 INA'!H14</f>
        <v>#VALUE!</v>
      </c>
      <c r="AR12" s="417"/>
      <c r="AS12" s="417"/>
      <c r="AT12" s="409" t="e" vm="1">
        <f>'[2]Section A3, L4 and L5 INA'!H14</f>
        <v>#VALUE!</v>
      </c>
      <c r="AU12" s="409" t="e" vm="1">
        <f>'[2]Section A3, L4 and L5 INA'!H14</f>
        <v>#VALUE!</v>
      </c>
      <c r="AV12" s="417"/>
      <c r="AW12" s="409" t="e" vm="1">
        <f>'[2]Section A3, L4 and L5 INA'!H14</f>
        <v>#VALUE!</v>
      </c>
      <c r="AX12" s="417"/>
      <c r="AY12" s="417"/>
      <c r="AZ12" s="409" t="e" vm="1">
        <f>'[2]Section A3, L4 and L5 INA'!H14</f>
        <v>#VALUE!</v>
      </c>
      <c r="BA12" s="417"/>
      <c r="BB12" s="409" t="e" vm="1">
        <f>'[2]Section A3, L4 and L5 INA'!H14</f>
        <v>#VALUE!</v>
      </c>
      <c r="BC12" s="409" t="e" vm="1">
        <f>'[2]Section A3, L4 and L5 INA'!H14</f>
        <v>#VALUE!</v>
      </c>
      <c r="BD12" s="409" t="e" vm="1">
        <f>'[2]Section A3, L4 and L5 INA'!H14</f>
        <v>#VALUE!</v>
      </c>
      <c r="BE12" s="409" t="e" vm="1">
        <f>'[2]Section A3, L4 and L5 INA'!H14</f>
        <v>#VALUE!</v>
      </c>
      <c r="BF12" s="426" t="s">
        <v>282</v>
      </c>
    </row>
    <row r="13" spans="1:58" ht="18.600000000000001">
      <c r="A13" s="408" t="s">
        <v>283</v>
      </c>
      <c r="B13" s="409" t="s">
        <v>284</v>
      </c>
      <c r="C13" s="409" t="e" vm="1">
        <f>'[2]Section A3, L4 and L5 INA'!H15</f>
        <v>#VALUE!</v>
      </c>
      <c r="D13" s="410" t="s">
        <v>266</v>
      </c>
      <c r="E13" s="416"/>
      <c r="F13" s="416"/>
      <c r="G13" s="417"/>
      <c r="H13" s="417"/>
      <c r="I13" s="417"/>
      <c r="J13" s="417"/>
      <c r="K13" s="417"/>
      <c r="L13" s="417"/>
      <c r="M13" s="417"/>
      <c r="N13" s="417"/>
      <c r="O13" s="417"/>
      <c r="P13" s="417"/>
      <c r="Q13" s="417"/>
      <c r="R13" s="417"/>
      <c r="S13" s="417"/>
      <c r="T13" s="417"/>
      <c r="U13" s="409" t="e" vm="1">
        <f>'[2]Section A3, L4 and L5 INA'!H15</f>
        <v>#VALUE!</v>
      </c>
      <c r="V13" s="417"/>
      <c r="W13" s="417"/>
      <c r="X13" s="417"/>
      <c r="Y13" s="417"/>
      <c r="Z13" s="417"/>
      <c r="AA13" s="409" t="e" vm="1">
        <f>'[2]Section A3, L4 and L5 INA'!H15</f>
        <v>#VALUE!</v>
      </c>
      <c r="AB13" s="409" t="e" vm="1">
        <f>'[2]Section A3, L4 and L5 INA'!H15</f>
        <v>#VALUE!</v>
      </c>
      <c r="AC13" s="417"/>
      <c r="AD13" s="417"/>
      <c r="AE13" s="417"/>
      <c r="AF13" s="417"/>
      <c r="AG13" s="417"/>
      <c r="AH13" s="417"/>
      <c r="AI13" s="417"/>
      <c r="AJ13" s="417"/>
      <c r="AK13" s="417"/>
      <c r="AL13" s="409" t="e" vm="1">
        <f>'[2]Section A3, L4 and L5 INA'!H15</f>
        <v>#VALUE!</v>
      </c>
      <c r="AM13" s="417"/>
      <c r="AN13" s="409" t="e" vm="1">
        <f>'[2]Section A3, L4 and L5 INA'!H15</f>
        <v>#VALUE!</v>
      </c>
      <c r="AO13" s="417"/>
      <c r="AP13" s="409" t="e" vm="1">
        <f>'[2]Section A3, L4 and L5 INA'!H15</f>
        <v>#VALUE!</v>
      </c>
      <c r="AQ13" s="417"/>
      <c r="AR13" s="417"/>
      <c r="AS13" s="417"/>
      <c r="AT13" s="409" t="e" vm="1">
        <f>'[2]Section A3, L4 and L5 INA'!H15</f>
        <v>#VALUE!</v>
      </c>
      <c r="AU13" s="409" t="e" vm="1">
        <f>'[2]Section A3, L4 and L5 INA'!H15</f>
        <v>#VALUE!</v>
      </c>
      <c r="AV13" s="417"/>
      <c r="AW13" s="417"/>
      <c r="AX13" s="417"/>
      <c r="AY13" s="417"/>
      <c r="AZ13" s="417"/>
      <c r="BA13" s="417"/>
      <c r="BB13" s="417"/>
      <c r="BC13" s="417"/>
      <c r="BD13" s="417"/>
      <c r="BE13" s="417"/>
      <c r="BF13" s="409" t="s">
        <v>284</v>
      </c>
    </row>
    <row r="14" spans="1:58" ht="18.600000000000001">
      <c r="A14" s="408" t="s">
        <v>285</v>
      </c>
      <c r="B14" s="409" t="s">
        <v>286</v>
      </c>
      <c r="C14" s="409" t="e" vm="1">
        <f>'[2]Section A3, L4 and L5 INA'!H16</f>
        <v>#VALUE!</v>
      </c>
      <c r="D14" s="410" t="s">
        <v>266</v>
      </c>
      <c r="E14" s="416"/>
      <c r="F14" s="416"/>
      <c r="G14" s="417"/>
      <c r="H14" s="417"/>
      <c r="I14" s="417"/>
      <c r="J14" s="417"/>
      <c r="K14" s="417"/>
      <c r="L14" s="417"/>
      <c r="M14" s="417"/>
      <c r="N14" s="417"/>
      <c r="O14" s="417"/>
      <c r="P14" s="417"/>
      <c r="Q14" s="417"/>
      <c r="R14" s="417"/>
      <c r="S14" s="417"/>
      <c r="T14" s="409" t="e" vm="1">
        <f>'[2]Section A3, L4 and L5 INA'!H16</f>
        <v>#VALUE!</v>
      </c>
      <c r="U14" s="409" t="e" vm="1">
        <f>'[2]Section A3, L4 and L5 INA'!H16</f>
        <v>#VALUE!</v>
      </c>
      <c r="V14" s="417"/>
      <c r="W14" s="417"/>
      <c r="X14" s="417"/>
      <c r="Y14" s="417"/>
      <c r="Z14" s="417"/>
      <c r="AA14" s="409" t="e" vm="1">
        <f>'[2]Section A3, L4 and L5 INA'!H16</f>
        <v>#VALUE!</v>
      </c>
      <c r="AB14" s="409" t="e" vm="1">
        <f>'[2]Section A3, L4 and L5 INA'!H16</f>
        <v>#VALUE!</v>
      </c>
      <c r="AC14" s="417"/>
      <c r="AD14" s="417"/>
      <c r="AE14" s="417"/>
      <c r="AF14" s="417"/>
      <c r="AG14" s="417"/>
      <c r="AH14" s="417"/>
      <c r="AI14" s="417"/>
      <c r="AJ14" s="409" t="e" vm="1">
        <f>'[2]Section A3, L4 and L5 INA'!H16</f>
        <v>#VALUE!</v>
      </c>
      <c r="AK14" s="417"/>
      <c r="AL14" s="409" t="e" vm="1">
        <f>'[2]Section A3, L4 and L5 INA'!H16</f>
        <v>#VALUE!</v>
      </c>
      <c r="AM14" s="417"/>
      <c r="AN14" s="417"/>
      <c r="AO14" s="409" t="e" vm="1">
        <f>'[2]Section A3, L4 and L5 INA'!H16</f>
        <v>#VALUE!</v>
      </c>
      <c r="AP14" s="417"/>
      <c r="AQ14" s="417"/>
      <c r="AR14" s="417"/>
      <c r="AS14" s="417"/>
      <c r="AT14" s="409" t="e" vm="1">
        <f>'[2]Section A3, L4 and L5 INA'!H16</f>
        <v>#VALUE!</v>
      </c>
      <c r="AU14" s="409" t="e" vm="1">
        <f>'[2]Section A3, L4 and L5 INA'!H16</f>
        <v>#VALUE!</v>
      </c>
      <c r="AV14" s="417"/>
      <c r="AW14" s="417"/>
      <c r="AX14" s="417"/>
      <c r="AY14" s="417"/>
      <c r="AZ14" s="417"/>
      <c r="BA14" s="417"/>
      <c r="BB14" s="417"/>
      <c r="BC14" s="417"/>
      <c r="BD14" s="417"/>
      <c r="BE14" s="409" t="e" vm="1">
        <f>'[2]Section A3, L4 and L5 INA'!H16</f>
        <v>#VALUE!</v>
      </c>
      <c r="BF14" s="409" t="s">
        <v>286</v>
      </c>
    </row>
    <row r="15" spans="1:58" ht="27.95">
      <c r="A15" s="408" t="s">
        <v>287</v>
      </c>
      <c r="B15" s="409" t="s">
        <v>288</v>
      </c>
      <c r="C15" s="409" t="e" vm="1">
        <f>'[2]Section A3, L4 and L5 INA'!H17</f>
        <v>#VALUE!</v>
      </c>
      <c r="D15" s="410" t="s">
        <v>266</v>
      </c>
      <c r="E15" s="416"/>
      <c r="F15" s="416"/>
      <c r="G15" s="417"/>
      <c r="H15" s="417"/>
      <c r="I15" s="417"/>
      <c r="J15" s="417"/>
      <c r="K15" s="409" t="e" vm="1">
        <f>'[2]Section A3, L4 and L5 INA'!H17</f>
        <v>#VALUE!</v>
      </c>
      <c r="L15" s="417"/>
      <c r="M15" s="417"/>
      <c r="N15" s="417"/>
      <c r="O15" s="417"/>
      <c r="P15" s="417"/>
      <c r="Q15" s="417"/>
      <c r="R15" s="417"/>
      <c r="S15" s="417"/>
      <c r="T15" s="409" t="e" vm="1">
        <f>'[2]Section A3, L4 and L5 INA'!H17</f>
        <v>#VALUE!</v>
      </c>
      <c r="U15" s="417"/>
      <c r="V15" s="409" t="e" vm="1">
        <f>'[2]Section A3, L4 and L5 INA'!H17</f>
        <v>#VALUE!</v>
      </c>
      <c r="W15" s="409" t="e" vm="1">
        <f>'[2]Section A3, L4 and L5 INA'!H17</f>
        <v>#VALUE!</v>
      </c>
      <c r="X15" s="417"/>
      <c r="Y15" s="417"/>
      <c r="Z15" s="417"/>
      <c r="AA15" s="409" t="e" vm="1">
        <f>'[2]Section A3, L4 and L5 INA'!H17</f>
        <v>#VALUE!</v>
      </c>
      <c r="AB15" s="409" t="e" vm="1">
        <f>'[2]Section A3, L4 and L5 INA'!H17</f>
        <v>#VALUE!</v>
      </c>
      <c r="AC15" s="417"/>
      <c r="AD15" s="417"/>
      <c r="AE15" s="417"/>
      <c r="AF15" s="417"/>
      <c r="AG15" s="417"/>
      <c r="AH15" s="417"/>
      <c r="AI15" s="417"/>
      <c r="AJ15" s="409" t="e" vm="1">
        <f>'[2]Section A3, L4 and L5 INA'!H17</f>
        <v>#VALUE!</v>
      </c>
      <c r="AK15" s="409" t="e" vm="1">
        <f>'[2]Section A3, L4 and L5 INA'!H17</f>
        <v>#VALUE!</v>
      </c>
      <c r="AL15" s="417"/>
      <c r="AM15" s="417"/>
      <c r="AN15" s="417"/>
      <c r="AO15" s="417"/>
      <c r="AP15" s="409" t="e" vm="1">
        <f>'[2]Section A3, L4 and L5 INA'!H17</f>
        <v>#VALUE!</v>
      </c>
      <c r="AQ15" s="417"/>
      <c r="AR15" s="409" t="e" vm="1">
        <f>'[2]Section A3, L4 and L5 INA'!H17</f>
        <v>#VALUE!</v>
      </c>
      <c r="AS15" s="417"/>
      <c r="AT15" s="409" t="e" vm="1">
        <f>'[2]Section A3, L4 and L5 INA'!H17</f>
        <v>#VALUE!</v>
      </c>
      <c r="AU15" s="409" t="e" vm="1">
        <f>'[2]Section A3, L4 and L5 INA'!H17</f>
        <v>#VALUE!</v>
      </c>
      <c r="AV15" s="417"/>
      <c r="AW15" s="409" t="e" vm="1">
        <f>'[2]Section A3, L4 and L5 INA'!H17</f>
        <v>#VALUE!</v>
      </c>
      <c r="AX15" s="417"/>
      <c r="AY15" s="417"/>
      <c r="AZ15" s="417"/>
      <c r="BA15" s="417"/>
      <c r="BB15" s="417"/>
      <c r="BC15" s="409" t="e" vm="1">
        <f>'[2]Section A3, L4 and L5 INA'!H17</f>
        <v>#VALUE!</v>
      </c>
      <c r="BD15" s="417"/>
      <c r="BE15" s="409" t="e" vm="1">
        <f>'[2]Section A3, L4 and L5 INA'!H17</f>
        <v>#VALUE!</v>
      </c>
      <c r="BF15" s="409" t="s">
        <v>288</v>
      </c>
    </row>
    <row r="16" spans="1:58" ht="27.95">
      <c r="A16" s="422" t="s">
        <v>289</v>
      </c>
      <c r="B16" s="409" t="s">
        <v>290</v>
      </c>
      <c r="C16" s="409" t="e" vm="1">
        <f>'[2]Section A3, L4 and L5 INA'!H18</f>
        <v>#VALUE!</v>
      </c>
      <c r="D16" s="410" t="s">
        <v>266</v>
      </c>
      <c r="E16" s="416"/>
      <c r="F16" s="416"/>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09" t="e" vm="1">
        <f>'[2]Section A3, L4 and L5 INA'!H18</f>
        <v>#VALUE!</v>
      </c>
      <c r="AH16" s="417"/>
      <c r="AI16" s="417"/>
      <c r="AJ16" s="417"/>
      <c r="AK16" s="409" t="e" vm="1">
        <f>'[2]Section A3, L4 and L5 INA'!H18</f>
        <v>#VALUE!</v>
      </c>
      <c r="AL16" s="409" t="e" vm="1">
        <f>'[2]Section A3, L4 and L5 INA'!H18</f>
        <v>#VALUE!</v>
      </c>
      <c r="AM16" s="409" t="e" vm="1">
        <f>'[2]Section A3, L4 and L5 INA'!H18</f>
        <v>#VALUE!</v>
      </c>
      <c r="AN16" s="417"/>
      <c r="AO16" s="417"/>
      <c r="AP16" s="417"/>
      <c r="AQ16" s="417"/>
      <c r="AR16" s="417"/>
      <c r="AS16" s="417"/>
      <c r="AT16" s="409" t="e" vm="1">
        <f>'[2]Section A3, L4 and L5 INA'!H18</f>
        <v>#VALUE!</v>
      </c>
      <c r="AU16" s="409" t="e" vm="1">
        <f>'[2]Section A3, L4 and L5 INA'!H18</f>
        <v>#VALUE!</v>
      </c>
      <c r="AV16" s="417"/>
      <c r="AW16" s="417"/>
      <c r="AX16" s="417"/>
      <c r="AY16" s="417"/>
      <c r="AZ16" s="417"/>
      <c r="BA16" s="417"/>
      <c r="BB16" s="417"/>
      <c r="BC16" s="417"/>
      <c r="BD16" s="417"/>
      <c r="BE16" s="417"/>
      <c r="BF16" s="409" t="s">
        <v>290</v>
      </c>
    </row>
    <row r="17" spans="1:58" ht="18.600000000000001">
      <c r="A17" s="408" t="s">
        <v>291</v>
      </c>
      <c r="B17" s="409" t="s">
        <v>292</v>
      </c>
      <c r="C17" s="409" t="e" vm="1">
        <f>'[2]Section A3, L4 and L5 INA'!H19</f>
        <v>#VALUE!</v>
      </c>
      <c r="D17" s="410" t="s">
        <v>266</v>
      </c>
      <c r="E17" s="416"/>
      <c r="F17" s="416"/>
      <c r="G17" s="417"/>
      <c r="H17" s="417"/>
      <c r="I17" s="417"/>
      <c r="J17" s="417"/>
      <c r="K17" s="417"/>
      <c r="L17" s="417"/>
      <c r="M17" s="417"/>
      <c r="N17" s="417"/>
      <c r="O17" s="417"/>
      <c r="P17" s="417"/>
      <c r="Q17" s="417"/>
      <c r="R17" s="417"/>
      <c r="S17" s="417"/>
      <c r="T17" s="417"/>
      <c r="U17" s="417"/>
      <c r="V17" s="417"/>
      <c r="W17" s="417"/>
      <c r="X17" s="417"/>
      <c r="Y17" s="417"/>
      <c r="Z17" s="417"/>
      <c r="AA17" s="409" t="e" vm="1">
        <f>'[2]Section A3, L4 and L5 INA'!H19</f>
        <v>#VALUE!</v>
      </c>
      <c r="AB17" s="409" t="e" vm="1">
        <f>'[2]Section A3, L4 and L5 INA'!H19</f>
        <v>#VALUE!</v>
      </c>
      <c r="AC17" s="417"/>
      <c r="AD17" s="417"/>
      <c r="AE17" s="417"/>
      <c r="AF17" s="417"/>
      <c r="AG17" s="417"/>
      <c r="AH17" s="417"/>
      <c r="AI17" s="417"/>
      <c r="AJ17" s="417"/>
      <c r="AK17" s="417"/>
      <c r="AL17" s="417"/>
      <c r="AM17" s="417"/>
      <c r="AN17" s="417"/>
      <c r="AO17" s="417"/>
      <c r="AP17" s="417"/>
      <c r="AQ17" s="417"/>
      <c r="AR17" s="409" t="e" vm="1">
        <f>'[2]Section A3, L4 and L5 INA'!H19</f>
        <v>#VALUE!</v>
      </c>
      <c r="AS17" s="417"/>
      <c r="AT17" s="409" t="e" vm="1">
        <f>'[2]Section A3, L4 and L5 INA'!H19</f>
        <v>#VALUE!</v>
      </c>
      <c r="AU17" s="409" t="e" vm="1">
        <f>'[2]Section A3, L4 and L5 INA'!H19</f>
        <v>#VALUE!</v>
      </c>
      <c r="AV17" s="417"/>
      <c r="AW17" s="417"/>
      <c r="AX17" s="417"/>
      <c r="AY17" s="417"/>
      <c r="AZ17" s="417"/>
      <c r="BA17" s="417"/>
      <c r="BB17" s="417"/>
      <c r="BC17" s="417"/>
      <c r="BD17" s="417"/>
      <c r="BE17" s="409" t="e" vm="1">
        <f>'[2]Section A3, L4 and L5 INA'!H19</f>
        <v>#VALUE!</v>
      </c>
      <c r="BF17" s="409" t="s">
        <v>292</v>
      </c>
    </row>
    <row r="18" spans="1:58" ht="27.95">
      <c r="A18" s="408" t="s">
        <v>293</v>
      </c>
      <c r="B18" s="409" t="s">
        <v>294</v>
      </c>
      <c r="C18" s="409" t="e" vm="1">
        <f>'[2]Section A3, L4 and L5 INA'!H20</f>
        <v>#VALUE!</v>
      </c>
      <c r="D18" s="410" t="s">
        <v>266</v>
      </c>
      <c r="E18" s="416"/>
      <c r="F18" s="416"/>
      <c r="G18" s="417"/>
      <c r="H18" s="417"/>
      <c r="I18" s="417"/>
      <c r="J18" s="409" t="e" vm="1">
        <f>'[2]Section A3, L4 and L5 INA'!H20</f>
        <v>#VALUE!</v>
      </c>
      <c r="K18" s="409" t="e" vm="1">
        <f>'[2]Section A3, L4 and L5 INA'!H20</f>
        <v>#VALUE!</v>
      </c>
      <c r="L18" s="409" t="e" vm="1">
        <f>'[2]Section A3, L4 and L5 INA'!H20</f>
        <v>#VALUE!</v>
      </c>
      <c r="M18" s="409" t="e" vm="1">
        <f>'[2]Section A3, L4 and L5 INA'!H20</f>
        <v>#VALUE!</v>
      </c>
      <c r="N18" s="417"/>
      <c r="O18" s="417"/>
      <c r="P18" s="417"/>
      <c r="Q18" s="417"/>
      <c r="R18" s="417"/>
      <c r="S18" s="417"/>
      <c r="T18" s="417"/>
      <c r="U18" s="409" t="e" vm="1">
        <f>'[2]Section A3, L4 and L5 INA'!H20</f>
        <v>#VALUE!</v>
      </c>
      <c r="V18" s="417"/>
      <c r="W18" s="417"/>
      <c r="X18" s="409" t="e" vm="1">
        <f>'[2]Section A3, L4 and L5 INA'!H20</f>
        <v>#VALUE!</v>
      </c>
      <c r="Y18" s="417"/>
      <c r="Z18" s="417"/>
      <c r="AA18" s="409" t="e" vm="1">
        <f>'[2]Section A3, L4 and L5 INA'!H20</f>
        <v>#VALUE!</v>
      </c>
      <c r="AB18" s="409" t="e" vm="1">
        <f>'[2]Section A3, L4 and L5 INA'!H20</f>
        <v>#VALUE!</v>
      </c>
      <c r="AC18" s="417"/>
      <c r="AD18" s="409" t="e" vm="1">
        <f>'[2]Section A3, L4 and L5 INA'!H20</f>
        <v>#VALUE!</v>
      </c>
      <c r="AE18" s="409" t="e" vm="1">
        <f>'[2]Section A3, L4 and L5 INA'!H20</f>
        <v>#VALUE!</v>
      </c>
      <c r="AF18" s="417"/>
      <c r="AG18" s="417"/>
      <c r="AH18" s="417"/>
      <c r="AI18" s="417"/>
      <c r="AJ18" s="417"/>
      <c r="AK18" s="417"/>
      <c r="AL18" s="409" t="e" vm="1">
        <f>'[2]Section A3, L4 and L5 INA'!H20</f>
        <v>#VALUE!</v>
      </c>
      <c r="AM18" s="409" t="e" vm="1">
        <f>'[2]Section A3, L4 and L5 INA'!H20</f>
        <v>#VALUE!</v>
      </c>
      <c r="AN18" s="409" t="e" vm="1">
        <f>'[2]Section A3, L4 and L5 INA'!H20</f>
        <v>#VALUE!</v>
      </c>
      <c r="AO18" s="417"/>
      <c r="AP18" s="409" t="e" vm="1">
        <f>'[2]Section A3, L4 and L5 INA'!H20</f>
        <v>#VALUE!</v>
      </c>
      <c r="AQ18" s="409" t="e" vm="1">
        <f>'[2]Section A3, L4 and L5 INA'!H20</f>
        <v>#VALUE!</v>
      </c>
      <c r="AR18" s="417"/>
      <c r="AS18" s="417"/>
      <c r="AT18" s="409" t="e" vm="1">
        <f>'[2]Section A3, L4 and L5 INA'!H20</f>
        <v>#VALUE!</v>
      </c>
      <c r="AU18" s="409" t="e" vm="1">
        <f>'[2]Section A3, L4 and L5 INA'!H20</f>
        <v>#VALUE!</v>
      </c>
      <c r="AV18" s="417"/>
      <c r="AW18" s="409" t="e" vm="1">
        <f>'[2]Section A3, L4 and L5 INA'!H20</f>
        <v>#VALUE!</v>
      </c>
      <c r="AX18" s="417"/>
      <c r="AY18" s="409" t="e" vm="1">
        <f>'[2]Section A3, L4 and L5 INA'!H20</f>
        <v>#VALUE!</v>
      </c>
      <c r="AZ18" s="417"/>
      <c r="BA18" s="417"/>
      <c r="BB18" s="417"/>
      <c r="BC18" s="417"/>
      <c r="BD18" s="417"/>
      <c r="BE18" s="409" t="e" vm="1">
        <f>'[2]Section A3, L4 and L5 INA'!H20</f>
        <v>#VALUE!</v>
      </c>
      <c r="BF18" s="409" t="s">
        <v>294</v>
      </c>
    </row>
    <row r="19" spans="1:58" ht="18.600000000000001">
      <c r="A19" s="408" t="s">
        <v>295</v>
      </c>
      <c r="B19" s="409" t="s">
        <v>296</v>
      </c>
      <c r="C19" s="409" t="e" vm="1">
        <f>'[2]Section A3, L4 and L5 INA'!H21</f>
        <v>#VALUE!</v>
      </c>
      <c r="D19" s="410" t="s">
        <v>266</v>
      </c>
      <c r="E19" s="417"/>
      <c r="F19" s="417"/>
      <c r="G19" s="417"/>
      <c r="H19" s="417"/>
      <c r="I19" s="417"/>
      <c r="J19" s="417"/>
      <c r="K19" s="417"/>
      <c r="L19" s="417"/>
      <c r="M19" s="417"/>
      <c r="N19" s="417"/>
      <c r="O19" s="417"/>
      <c r="P19" s="417"/>
      <c r="Q19" s="417"/>
      <c r="R19" s="417"/>
      <c r="S19" s="417"/>
      <c r="T19" s="417"/>
      <c r="U19" s="409" t="e" vm="1">
        <f>'[2]Section A3, L4 and L5 INA'!H21</f>
        <v>#VALUE!</v>
      </c>
      <c r="V19" s="417"/>
      <c r="W19" s="417"/>
      <c r="X19" s="417"/>
      <c r="Y19" s="417"/>
      <c r="Z19" s="417"/>
      <c r="AA19" s="409" t="e" vm="1">
        <f>'[2]Section A3, L4 and L5 INA'!H21</f>
        <v>#VALUE!</v>
      </c>
      <c r="AB19" s="409" t="e" vm="1">
        <f>'[2]Section A3, L4 and L5 INA'!H21</f>
        <v>#VALUE!</v>
      </c>
      <c r="AC19" s="417"/>
      <c r="AD19" s="409" t="e" vm="1">
        <f>'[2]Section A3, L4 and L5 INA'!H21</f>
        <v>#VALUE!</v>
      </c>
      <c r="AE19" s="409" t="e" vm="1">
        <f>'[2]Section A3, L4 and L5 INA'!H21</f>
        <v>#VALUE!</v>
      </c>
      <c r="AF19" s="417"/>
      <c r="AG19" s="417"/>
      <c r="AH19" s="417"/>
      <c r="AI19" s="417"/>
      <c r="AJ19" s="417"/>
      <c r="AK19" s="417"/>
      <c r="AL19" s="417"/>
      <c r="AM19" s="417"/>
      <c r="AN19" s="417"/>
      <c r="AO19" s="417"/>
      <c r="AP19" s="417"/>
      <c r="AQ19" s="417"/>
      <c r="AR19" s="417"/>
      <c r="AS19" s="417"/>
      <c r="AT19" s="409" t="e" vm="1">
        <f>'[2]Section A3, L4 and L5 INA'!H21</f>
        <v>#VALUE!</v>
      </c>
      <c r="AU19" s="409" t="e" vm="1">
        <f>'[2]Section A3, L4 and L5 INA'!H21</f>
        <v>#VALUE!</v>
      </c>
      <c r="AV19" s="417"/>
      <c r="AW19" s="417"/>
      <c r="AX19" s="417"/>
      <c r="AY19" s="417"/>
      <c r="AZ19" s="417"/>
      <c r="BA19" s="409" t="e" vm="1">
        <f>'[2]Section A3, L4 and L5 INA'!H21</f>
        <v>#VALUE!</v>
      </c>
      <c r="BB19" s="417"/>
      <c r="BC19" s="417"/>
      <c r="BD19" s="409" t="e" vm="1">
        <f>'[2]Section A3, L4 and L5 INA'!H21</f>
        <v>#VALUE!</v>
      </c>
      <c r="BE19" s="417"/>
      <c r="BF19" s="409" t="s">
        <v>296</v>
      </c>
    </row>
    <row r="20" spans="1:58" ht="27.95">
      <c r="A20" s="408" t="s">
        <v>297</v>
      </c>
      <c r="B20" s="409" t="s">
        <v>298</v>
      </c>
      <c r="C20" s="409" t="e" vm="1">
        <f>'[2]Section A3, L4 and L5 INA'!H22</f>
        <v>#VALUE!</v>
      </c>
      <c r="D20" s="410" t="s">
        <v>266</v>
      </c>
      <c r="E20" s="417"/>
      <c r="F20" s="417"/>
      <c r="G20" s="417"/>
      <c r="H20" s="417"/>
      <c r="I20" s="417"/>
      <c r="J20" s="409" t="e" vm="1">
        <f>'[2]Section A3, L4 and L5 INA'!H22</f>
        <v>#VALUE!</v>
      </c>
      <c r="K20" s="409" t="e" vm="1">
        <f>'[2]Section A3, L4 and L5 INA'!H22</f>
        <v>#VALUE!</v>
      </c>
      <c r="L20" s="417"/>
      <c r="M20" s="417"/>
      <c r="N20" s="417"/>
      <c r="O20" s="417"/>
      <c r="P20" s="417"/>
      <c r="Q20" s="417"/>
      <c r="R20" s="417"/>
      <c r="S20" s="417"/>
      <c r="T20" s="417"/>
      <c r="U20" s="409" t="e" vm="1">
        <f>'[2]Section A3, L4 and L5 INA'!H22</f>
        <v>#VALUE!</v>
      </c>
      <c r="V20" s="417"/>
      <c r="W20" s="417"/>
      <c r="X20" s="409" t="e" vm="1">
        <f>'[2]Section A3, L4 and L5 INA'!H22</f>
        <v>#VALUE!</v>
      </c>
      <c r="Y20" s="417"/>
      <c r="Z20" s="417"/>
      <c r="AA20" s="409" t="e" vm="1">
        <f>'[2]Section A3, L4 and L5 INA'!H22</f>
        <v>#VALUE!</v>
      </c>
      <c r="AB20" s="409" t="e" vm="1">
        <f>'[2]Section A3, L4 and L5 INA'!H22</f>
        <v>#VALUE!</v>
      </c>
      <c r="AC20" s="409" t="e" vm="1">
        <f>'[2]Section A3, L4 and L5 INA'!H22</f>
        <v>#VALUE!</v>
      </c>
      <c r="AD20" s="409" t="e" vm="1">
        <f>'[2]Section A3, L4 and L5 INA'!H22</f>
        <v>#VALUE!</v>
      </c>
      <c r="AE20" s="409" t="e" vm="1">
        <f>'[2]Section A3, L4 and L5 INA'!H22</f>
        <v>#VALUE!</v>
      </c>
      <c r="AF20" s="409" t="e" vm="1">
        <f>'[2]Section A3, L4 and L5 INA'!H22</f>
        <v>#VALUE!</v>
      </c>
      <c r="AG20" s="417"/>
      <c r="AH20" s="417"/>
      <c r="AI20" s="417"/>
      <c r="AJ20" s="417"/>
      <c r="AK20" s="417"/>
      <c r="AL20" s="409" t="e" vm="1">
        <f>'[2]Section A3, L4 and L5 INA'!H22</f>
        <v>#VALUE!</v>
      </c>
      <c r="AM20" s="409" t="e" vm="1">
        <f>'[2]Section A3, L4 and L5 INA'!H22</f>
        <v>#VALUE!</v>
      </c>
      <c r="AN20" s="409" t="e" vm="1">
        <f>'[2]Section A3, L4 and L5 INA'!H22</f>
        <v>#VALUE!</v>
      </c>
      <c r="AO20" s="417"/>
      <c r="AP20" s="409" t="e" vm="1">
        <f>'[2]Section A3, L4 and L5 INA'!H22</f>
        <v>#VALUE!</v>
      </c>
      <c r="AQ20" s="409" t="e" vm="1">
        <f>'[2]Section A3, L4 and L5 INA'!H22</f>
        <v>#VALUE!</v>
      </c>
      <c r="AR20" s="417"/>
      <c r="AS20" s="417"/>
      <c r="AT20" s="409" t="e" vm="1">
        <f>'[2]Section A3, L4 and L5 INA'!H22</f>
        <v>#VALUE!</v>
      </c>
      <c r="AU20" s="409" t="e" vm="1">
        <f>'[2]Section A3, L4 and L5 INA'!H22</f>
        <v>#VALUE!</v>
      </c>
      <c r="AV20" s="417"/>
      <c r="AW20" s="417"/>
      <c r="AX20" s="417"/>
      <c r="AY20" s="417"/>
      <c r="AZ20" s="417"/>
      <c r="BA20" s="417"/>
      <c r="BB20" s="417"/>
      <c r="BC20" s="417"/>
      <c r="BD20" s="417"/>
      <c r="BE20" s="409" t="e" vm="1">
        <f>'[2]Section A3, L4 and L5 INA'!H22</f>
        <v>#VALUE!</v>
      </c>
      <c r="BF20" s="409" t="s">
        <v>298</v>
      </c>
    </row>
    <row r="21" spans="1:58" ht="56.1">
      <c r="A21" s="408" t="s">
        <v>299</v>
      </c>
      <c r="B21" s="409" t="s">
        <v>300</v>
      </c>
      <c r="C21" s="409" t="e" vm="1">
        <f>'[2]Section A3, L4 and L5 INA'!H23</f>
        <v>#VALUE!</v>
      </c>
      <c r="D21" s="410" t="s">
        <v>266</v>
      </c>
      <c r="E21" s="417"/>
      <c r="F21" s="417"/>
      <c r="G21" s="417"/>
      <c r="H21" s="417"/>
      <c r="I21" s="417"/>
      <c r="J21" s="417"/>
      <c r="K21" s="417"/>
      <c r="L21" s="417"/>
      <c r="M21" s="417"/>
      <c r="N21" s="417"/>
      <c r="O21" s="417"/>
      <c r="P21" s="417"/>
      <c r="Q21" s="417"/>
      <c r="R21" s="417"/>
      <c r="S21" s="417"/>
      <c r="T21" s="417"/>
      <c r="U21" s="409" t="e" vm="1">
        <f>'[2]Section A3, L4 and L5 INA'!H23</f>
        <v>#VALUE!</v>
      </c>
      <c r="V21" s="417"/>
      <c r="W21" s="417"/>
      <c r="X21" s="417"/>
      <c r="Y21" s="417"/>
      <c r="Z21" s="417"/>
      <c r="AA21" s="409" t="e" vm="1">
        <f>'[2]Section A3, L4 and L5 INA'!H23</f>
        <v>#VALUE!</v>
      </c>
      <c r="AB21" s="409" t="e" vm="1">
        <f>'[2]Section A3, L4 and L5 INA'!H23</f>
        <v>#VALUE!</v>
      </c>
      <c r="AC21" s="409" t="e" vm="1">
        <f>'[2]Section A3, L4 and L5 INA'!H23</f>
        <v>#VALUE!</v>
      </c>
      <c r="AD21" s="409" t="e" vm="1">
        <f>'[2]Section A3, L4 and L5 INA'!H23</f>
        <v>#VALUE!</v>
      </c>
      <c r="AE21" s="409" t="e" vm="1">
        <f>'[2]Section A3, L4 and L5 INA'!H23</f>
        <v>#VALUE!</v>
      </c>
      <c r="AF21" s="409" t="e" vm="1">
        <f>'[2]Section A3, L4 and L5 INA'!H23</f>
        <v>#VALUE!</v>
      </c>
      <c r="AG21" s="417"/>
      <c r="AH21" s="417"/>
      <c r="AI21" s="417"/>
      <c r="AJ21" s="417"/>
      <c r="AK21" s="417"/>
      <c r="AL21" s="409" t="e" vm="1">
        <f>'[2]Section A3, L4 and L5 INA'!H23</f>
        <v>#VALUE!</v>
      </c>
      <c r="AM21" s="409" t="e" vm="1">
        <f>'[2]Section A3, L4 and L5 INA'!H23</f>
        <v>#VALUE!</v>
      </c>
      <c r="AN21" s="409" t="e" vm="1">
        <f>'[2]Section A3, L4 and L5 INA'!H23</f>
        <v>#VALUE!</v>
      </c>
      <c r="AO21" s="417"/>
      <c r="AP21" s="409" t="e" vm="1">
        <f>'[2]Section A3, L4 and L5 INA'!H23</f>
        <v>#VALUE!</v>
      </c>
      <c r="AQ21" s="417"/>
      <c r="AR21" s="417"/>
      <c r="AS21" s="417"/>
      <c r="AT21" s="409" t="e" vm="1">
        <f>'[2]Section A3, L4 and L5 INA'!H23</f>
        <v>#VALUE!</v>
      </c>
      <c r="AU21" s="409" t="e" vm="1">
        <f>'[2]Section A3, L4 and L5 INA'!H23</f>
        <v>#VALUE!</v>
      </c>
      <c r="AV21" s="417"/>
      <c r="AW21" s="417"/>
      <c r="AX21" s="417"/>
      <c r="AY21" s="417"/>
      <c r="AZ21" s="409" t="e" vm="1">
        <f>'[2]Section A3, L4 and L5 INA'!H23</f>
        <v>#VALUE!</v>
      </c>
      <c r="BA21" s="417"/>
      <c r="BB21" s="417"/>
      <c r="BC21" s="409" t="e" vm="1">
        <f>'[2]Section A3, L4 and L5 INA'!H23</f>
        <v>#VALUE!</v>
      </c>
      <c r="BD21" s="409" t="e" vm="1">
        <f>'[2]Section A3, L4 and L5 INA'!H23</f>
        <v>#VALUE!</v>
      </c>
      <c r="BE21" s="409" t="e" vm="1">
        <f>'[2]Section A3, L4 and L5 INA'!H23</f>
        <v>#VALUE!</v>
      </c>
      <c r="BF21" s="409" t="s">
        <v>300</v>
      </c>
    </row>
    <row r="22" spans="1:58" ht="18.600000000000001">
      <c r="A22" s="408" t="s">
        <v>301</v>
      </c>
      <c r="B22" s="409" t="s">
        <v>302</v>
      </c>
      <c r="C22" s="409" t="e" vm="1">
        <f>'[2]Section A3, L4 and L5 INA'!H24</f>
        <v>#VALUE!</v>
      </c>
      <c r="D22" s="410" t="s">
        <v>266</v>
      </c>
      <c r="E22" s="417"/>
      <c r="F22" s="417"/>
      <c r="G22" s="417"/>
      <c r="H22" s="417"/>
      <c r="I22" s="417"/>
      <c r="J22" s="417"/>
      <c r="K22" s="417"/>
      <c r="L22" s="417"/>
      <c r="M22" s="417"/>
      <c r="N22" s="417"/>
      <c r="O22" s="417"/>
      <c r="P22" s="417"/>
      <c r="Q22" s="417"/>
      <c r="R22" s="417"/>
      <c r="S22" s="417"/>
      <c r="T22" s="417"/>
      <c r="U22" s="409" t="e" vm="1">
        <f>'[2]Section A3, L4 and L5 INA'!H24</f>
        <v>#VALUE!</v>
      </c>
      <c r="V22" s="417"/>
      <c r="W22" s="417"/>
      <c r="X22" s="417"/>
      <c r="Y22" s="417"/>
      <c r="Z22" s="417"/>
      <c r="AA22" s="409" t="e" vm="1">
        <f>'[2]Section A3, L4 and L5 INA'!H24</f>
        <v>#VALUE!</v>
      </c>
      <c r="AB22" s="409" t="e" vm="1">
        <f>'[2]Section A3, L4 and L5 INA'!H24</f>
        <v>#VALUE!</v>
      </c>
      <c r="AC22" s="417"/>
      <c r="AD22" s="417"/>
      <c r="AE22" s="417"/>
      <c r="AF22" s="417"/>
      <c r="AG22" s="409" t="e" vm="1">
        <f>'[2]Section A3, L4 and L5 INA'!H24</f>
        <v>#VALUE!</v>
      </c>
      <c r="AH22" s="417"/>
      <c r="AI22" s="417"/>
      <c r="AJ22" s="409" t="e" vm="1">
        <f>'[2]Section A3, L4 and L5 INA'!H24</f>
        <v>#VALUE!</v>
      </c>
      <c r="AK22" s="409" t="e" vm="1">
        <f>'[2]Section A3, L4 and L5 INA'!H24</f>
        <v>#VALUE!</v>
      </c>
      <c r="AL22" s="417"/>
      <c r="AM22" s="417"/>
      <c r="AN22" s="417"/>
      <c r="AO22" s="417"/>
      <c r="AP22" s="417"/>
      <c r="AQ22" s="417"/>
      <c r="AR22" s="417"/>
      <c r="AS22" s="417"/>
      <c r="AT22" s="409" t="e" vm="1">
        <f>'[2]Section A3, L4 and L5 INA'!H24</f>
        <v>#VALUE!</v>
      </c>
      <c r="AU22" s="409" t="e" vm="1">
        <f>'[2]Section A3, L4 and L5 INA'!H24</f>
        <v>#VALUE!</v>
      </c>
      <c r="AV22" s="417"/>
      <c r="AW22" s="417"/>
      <c r="AX22" s="417"/>
      <c r="AY22" s="417"/>
      <c r="AZ22" s="417"/>
      <c r="BA22" s="417"/>
      <c r="BB22" s="417"/>
      <c r="BC22" s="417"/>
      <c r="BD22" s="417"/>
      <c r="BE22" s="409" t="e" vm="1">
        <f>'[2]Section A3, L4 and L5 INA'!H24</f>
        <v>#VALUE!</v>
      </c>
      <c r="BF22" s="409" t="s">
        <v>302</v>
      </c>
    </row>
    <row r="23" spans="1:58" ht="18.600000000000001">
      <c r="A23" s="408" t="s">
        <v>303</v>
      </c>
      <c r="B23" s="409" t="s">
        <v>304</v>
      </c>
      <c r="C23" s="409" t="e" vm="1">
        <f>'[2]Section A3, L4 and L5 INA'!H25</f>
        <v>#VALUE!</v>
      </c>
      <c r="D23" s="410" t="s">
        <v>266</v>
      </c>
      <c r="E23" s="417"/>
      <c r="F23" s="417"/>
      <c r="G23" s="417"/>
      <c r="H23" s="417"/>
      <c r="I23" s="417"/>
      <c r="J23" s="417"/>
      <c r="K23" s="417"/>
      <c r="L23" s="417"/>
      <c r="M23" s="417"/>
      <c r="N23" s="417"/>
      <c r="O23" s="417"/>
      <c r="P23" s="417"/>
      <c r="Q23" s="417"/>
      <c r="R23" s="417"/>
      <c r="S23" s="417"/>
      <c r="T23" s="417"/>
      <c r="U23" s="409" t="e" vm="1">
        <f>'[2]Section A3, L4 and L5 INA'!H26</f>
        <v>#VALUE!</v>
      </c>
      <c r="V23" s="417"/>
      <c r="W23" s="417"/>
      <c r="X23" s="417"/>
      <c r="Y23" s="417"/>
      <c r="Z23" s="417"/>
      <c r="AA23" s="409" t="e" vm="1">
        <f>'[2]Section A3, L4 and L5 INA'!H26</f>
        <v>#VALUE!</v>
      </c>
      <c r="AB23" s="409" t="e" vm="1">
        <f>'[2]Section A3, L4 and L5 INA'!H26</f>
        <v>#VALUE!</v>
      </c>
      <c r="AC23" s="417"/>
      <c r="AD23" s="417"/>
      <c r="AE23" s="417"/>
      <c r="AF23" s="417"/>
      <c r="AG23" s="417"/>
      <c r="AH23" s="417"/>
      <c r="AI23" s="417"/>
      <c r="AJ23" s="417"/>
      <c r="AK23" s="417"/>
      <c r="AL23" s="417"/>
      <c r="AM23" s="417"/>
      <c r="AN23" s="409" t="e" vm="1">
        <f>'[2]Section A3, L4 and L5 INA'!H25</f>
        <v>#VALUE!</v>
      </c>
      <c r="AO23" s="417"/>
      <c r="AP23" s="409" t="e" vm="1">
        <f>'[2]Section A3, L4 and L5 INA'!H25</f>
        <v>#VALUE!</v>
      </c>
      <c r="AQ23" s="417"/>
      <c r="AR23" s="417"/>
      <c r="AS23" s="417"/>
      <c r="AT23" s="409" t="e" vm="1">
        <f>'[2]Section A3, L4 and L5 INA'!H25</f>
        <v>#VALUE!</v>
      </c>
      <c r="AU23" s="409" t="e" vm="1">
        <f>'[2]Section A3, L4 and L5 INA'!H25</f>
        <v>#VALUE!</v>
      </c>
      <c r="AV23" s="417"/>
      <c r="AW23" s="417"/>
      <c r="AX23" s="417"/>
      <c r="AY23" s="417"/>
      <c r="AZ23" s="417"/>
      <c r="BA23" s="417"/>
      <c r="BB23" s="417"/>
      <c r="BC23" s="417"/>
      <c r="BD23" s="409" t="e" vm="1">
        <f>'[2]Section A3, L4 and L5 INA'!H25</f>
        <v>#VALUE!</v>
      </c>
      <c r="BE23" s="409" t="e" vm="1">
        <f>'[2]Section A3, L4 and L5 INA'!H25</f>
        <v>#VALUE!</v>
      </c>
      <c r="BF23" s="409" t="s">
        <v>304</v>
      </c>
    </row>
    <row r="24" spans="1:58" s="429" customFormat="1" ht="27.95">
      <c r="A24" s="408" t="s">
        <v>305</v>
      </c>
      <c r="B24" s="409" t="s">
        <v>306</v>
      </c>
      <c r="C24" s="409" t="e" vm="1">
        <f>'[2]Section A3, L4 and L5 INA'!H26</f>
        <v>#VALUE!</v>
      </c>
      <c r="D24" s="427" t="s">
        <v>266</v>
      </c>
      <c r="E24" s="417"/>
      <c r="F24" s="428" t="s">
        <v>266</v>
      </c>
      <c r="G24" s="417"/>
      <c r="H24" s="417"/>
      <c r="I24" s="417"/>
      <c r="J24" s="409" t="e" vm="1">
        <f>'[2]Section A3, L4 and L5 INA'!H26</f>
        <v>#VALUE!</v>
      </c>
      <c r="K24" s="409" t="e" vm="1">
        <f>'[2]Section A3, L4 and L5 INA'!H26</f>
        <v>#VALUE!</v>
      </c>
      <c r="L24" s="409" t="e" vm="1">
        <f>'[2]Section A3, L4 and L5 INA'!H26</f>
        <v>#VALUE!</v>
      </c>
      <c r="M24" s="409" t="e" vm="1">
        <f>'[2]Section A3, L4 and L5 INA'!H26</f>
        <v>#VALUE!</v>
      </c>
      <c r="N24" s="417"/>
      <c r="O24" s="417"/>
      <c r="P24" s="417"/>
      <c r="Q24" s="417"/>
      <c r="R24" s="417"/>
      <c r="S24" s="417"/>
      <c r="T24" s="409" t="e" vm="1">
        <f>'[2]Section A3, L4 and L5 INA'!H26</f>
        <v>#VALUE!</v>
      </c>
      <c r="U24" s="417"/>
      <c r="V24" s="409" t="e" vm="1">
        <f>'[2]Section A3, L4 and L5 INA'!H26</f>
        <v>#VALUE!</v>
      </c>
      <c r="W24" s="417"/>
      <c r="X24" s="417"/>
      <c r="Y24" s="417"/>
      <c r="Z24" s="417"/>
      <c r="AA24" s="409" t="e" vm="1">
        <f>'[2]Section A3, L4 and L5 INA'!H26</f>
        <v>#VALUE!</v>
      </c>
      <c r="AB24" s="409" t="e" vm="1">
        <f>'[2]Section A3, L4 and L5 INA'!H26</f>
        <v>#VALUE!</v>
      </c>
      <c r="AC24" s="409" t="e" vm="1">
        <f>'[2]Section A3, L4 and L5 INA'!H26</f>
        <v>#VALUE!</v>
      </c>
      <c r="AD24" s="409" t="e" vm="1">
        <f>'[2]Section A3, L4 and L5 INA'!H26</f>
        <v>#VALUE!</v>
      </c>
      <c r="AE24" s="409" t="e" vm="1">
        <f>'[2]Section A3, L4 and L5 INA'!H26</f>
        <v>#VALUE!</v>
      </c>
      <c r="AF24" s="409" t="e" vm="1">
        <f>'[2]Section A3, L4 and L5 INA'!H26</f>
        <v>#VALUE!</v>
      </c>
      <c r="AG24" s="409" t="e" vm="1">
        <f>'[2]Section A3, L4 and L5 INA'!H26</f>
        <v>#VALUE!</v>
      </c>
      <c r="AH24" s="417"/>
      <c r="AI24" s="417"/>
      <c r="AJ24" s="417"/>
      <c r="AK24" s="417"/>
      <c r="AL24" s="409" t="e" vm="1">
        <f>'[2]Section A3, L4 and L5 INA'!H26</f>
        <v>#VALUE!</v>
      </c>
      <c r="AM24" s="409" t="e" vm="1">
        <f>'[2]Section A3, L4 and L5 INA'!H26</f>
        <v>#VALUE!</v>
      </c>
      <c r="AN24" s="409" t="e" vm="1">
        <f>'[2]Section A3, L4 and L5 INA'!H26</f>
        <v>#VALUE!</v>
      </c>
      <c r="AO24" s="417"/>
      <c r="AP24" s="409" t="e" vm="1">
        <f>'[2]Section A3, L4 and L5 INA'!H26</f>
        <v>#VALUE!</v>
      </c>
      <c r="AQ24" s="409" t="e" vm="1">
        <f>'[2]Section A3, L4 and L5 INA'!H26</f>
        <v>#VALUE!</v>
      </c>
      <c r="AR24" s="417"/>
      <c r="AS24" s="417"/>
      <c r="AT24" s="409" t="e" vm="1">
        <f>'[2]Section A3, L4 and L5 INA'!H26</f>
        <v>#VALUE!</v>
      </c>
      <c r="AU24" s="409" t="e" vm="1">
        <f>'[2]Section A3, L4 and L5 INA'!H26</f>
        <v>#VALUE!</v>
      </c>
      <c r="AV24" s="417"/>
      <c r="AW24" s="409" t="e" vm="1">
        <f>'[2]Section A3, L4 and L5 INA'!H26</f>
        <v>#VALUE!</v>
      </c>
      <c r="AX24" s="417"/>
      <c r="AY24" s="417"/>
      <c r="AZ24" s="417"/>
      <c r="BA24" s="417"/>
      <c r="BB24" s="417"/>
      <c r="BC24" s="417"/>
      <c r="BD24" s="417"/>
      <c r="BE24" s="417"/>
      <c r="BF24" s="409" t="s">
        <v>306</v>
      </c>
    </row>
    <row r="25" spans="1:58" ht="27.95">
      <c r="A25" s="408" t="s">
        <v>307</v>
      </c>
      <c r="B25" s="409" t="s">
        <v>308</v>
      </c>
      <c r="C25" s="409" t="e" vm="1">
        <f>'[2]Section A3, L4 and L5 INA'!H27</f>
        <v>#VALUE!</v>
      </c>
      <c r="D25" s="427" t="s">
        <v>266</v>
      </c>
      <c r="E25" s="417"/>
      <c r="F25" s="428" t="s">
        <v>266</v>
      </c>
      <c r="G25" s="417"/>
      <c r="H25" s="417"/>
      <c r="I25" s="417"/>
      <c r="J25" s="417"/>
      <c r="K25" s="417"/>
      <c r="L25" s="417"/>
      <c r="M25" s="417"/>
      <c r="N25" s="417"/>
      <c r="O25" s="417"/>
      <c r="P25" s="417"/>
      <c r="Q25" s="417"/>
      <c r="R25" s="417"/>
      <c r="S25" s="417"/>
      <c r="T25" s="409" t="e" vm="1">
        <f>'[2]Section A3, L4 and L5 INA'!H27</f>
        <v>#VALUE!</v>
      </c>
      <c r="U25" s="417"/>
      <c r="V25" s="409" t="e" vm="1">
        <f>'[2]Section A3, L4 and L5 INA'!H27</f>
        <v>#VALUE!</v>
      </c>
      <c r="W25" s="417"/>
      <c r="X25" s="417"/>
      <c r="Y25" s="417"/>
      <c r="Z25" s="417"/>
      <c r="AA25" s="409" t="e" vm="1">
        <f>'[2]Section A3, L4 and L5 INA'!H27</f>
        <v>#VALUE!</v>
      </c>
      <c r="AB25" s="409" t="e" vm="1">
        <f>'[2]Section A3, L4 and L5 INA'!H27</f>
        <v>#VALUE!</v>
      </c>
      <c r="AC25" s="409" t="e" vm="1">
        <f>'[2]Section A3, L4 and L5 INA'!H27</f>
        <v>#VALUE!</v>
      </c>
      <c r="AD25" s="409" t="e" vm="1">
        <f>'[2]Section A3, L4 and L5 INA'!H27</f>
        <v>#VALUE!</v>
      </c>
      <c r="AE25" s="409" t="e" vm="1">
        <f>'[2]Section A3, L4 and L5 INA'!H27</f>
        <v>#VALUE!</v>
      </c>
      <c r="AF25" s="409" t="e" vm="1">
        <f>'[2]Section A3, L4 and L5 INA'!H27</f>
        <v>#VALUE!</v>
      </c>
      <c r="AG25" s="409" t="e" vm="1">
        <f>'[2]Section A3, L4 and L5 INA'!H27</f>
        <v>#VALUE!</v>
      </c>
      <c r="AH25" s="409" t="e" vm="1">
        <f>'[2]Section A3, L4 and L5 INA'!H27</f>
        <v>#VALUE!</v>
      </c>
      <c r="AI25" s="409" t="e" vm="1">
        <f>'[2]Section A3, L4 and L5 INA'!H27</f>
        <v>#VALUE!</v>
      </c>
      <c r="AJ25" s="409" t="e" vm="1">
        <f>'[2]Section A3, L4 and L5 INA'!H27</f>
        <v>#VALUE!</v>
      </c>
      <c r="AK25" s="409" t="e" vm="1">
        <f>'[2]Section A3, L4 and L5 INA'!H27</f>
        <v>#VALUE!</v>
      </c>
      <c r="AL25" s="409" t="e" vm="1">
        <f>'[2]Section A3, L4 and L5 INA'!H27</f>
        <v>#VALUE!</v>
      </c>
      <c r="AM25" s="409" t="e" vm="1">
        <f>'[2]Section A3, L4 and L5 INA'!H27</f>
        <v>#VALUE!</v>
      </c>
      <c r="AN25" s="409" t="e" vm="1">
        <f>'[2]Section A3, L4 and L5 INA'!H27</f>
        <v>#VALUE!</v>
      </c>
      <c r="AO25" s="417"/>
      <c r="AP25" s="409" t="e" vm="1">
        <f>'[2]Section A3, L4 and L5 INA'!H27</f>
        <v>#VALUE!</v>
      </c>
      <c r="AQ25" s="409" t="e" vm="1">
        <f>'[2]Section A3, L4 and L5 INA'!H27</f>
        <v>#VALUE!</v>
      </c>
      <c r="AR25" s="417"/>
      <c r="AS25" s="417"/>
      <c r="AT25" s="409" t="e" vm="1">
        <f>'[2]Section A3, L4 and L5 INA'!H27</f>
        <v>#VALUE!</v>
      </c>
      <c r="AU25" s="409" t="e" vm="1">
        <f>'[2]Section A3, L4 and L5 INA'!H27</f>
        <v>#VALUE!</v>
      </c>
      <c r="AV25" s="417"/>
      <c r="AW25" s="409" t="e" vm="1">
        <f>'[2]Section A3, L4 and L5 INA'!H27</f>
        <v>#VALUE!</v>
      </c>
      <c r="AX25" s="417"/>
      <c r="AY25" s="417"/>
      <c r="AZ25" s="417"/>
      <c r="BA25" s="417"/>
      <c r="BB25" s="417"/>
      <c r="BC25" s="417"/>
      <c r="BD25" s="417"/>
      <c r="BE25" s="417"/>
      <c r="BF25" s="409" t="s">
        <v>308</v>
      </c>
    </row>
    <row r="26" spans="1:58" ht="18.600000000000001">
      <c r="A26" s="408" t="s">
        <v>309</v>
      </c>
      <c r="B26" s="409" t="s">
        <v>310</v>
      </c>
      <c r="C26" s="409" t="e" vm="1">
        <f>'[2]Section A3, L4 and L5 INA'!H28</f>
        <v>#VALUE!</v>
      </c>
      <c r="D26" s="427" t="s">
        <v>266</v>
      </c>
      <c r="E26" s="417"/>
      <c r="F26" s="428" t="s">
        <v>266</v>
      </c>
      <c r="G26" s="417"/>
      <c r="H26" s="417"/>
      <c r="I26" s="417"/>
      <c r="J26" s="417"/>
      <c r="K26" s="417"/>
      <c r="L26" s="417"/>
      <c r="M26" s="417"/>
      <c r="N26" s="417"/>
      <c r="O26" s="417"/>
      <c r="P26" s="417"/>
      <c r="Q26" s="417"/>
      <c r="R26" s="417"/>
      <c r="S26" s="417"/>
      <c r="T26" s="409" t="e" vm="1">
        <f>'[2]Section A3, L4 and L5 INA'!H28</f>
        <v>#VALUE!</v>
      </c>
      <c r="U26" s="417"/>
      <c r="V26" s="409" t="e" vm="1">
        <f>'[2]Section A3, L4 and L5 INA'!H28</f>
        <v>#VALUE!</v>
      </c>
      <c r="W26" s="417"/>
      <c r="X26" s="417"/>
      <c r="Y26" s="417"/>
      <c r="Z26" s="417"/>
      <c r="AA26" s="409" t="e" vm="1">
        <f>'[2]Section A3, L4 and L5 INA'!H28</f>
        <v>#VALUE!</v>
      </c>
      <c r="AB26" s="409" t="e" vm="1">
        <f>'[2]Section A3, L4 and L5 INA'!H28</f>
        <v>#VALUE!</v>
      </c>
      <c r="AC26" s="417"/>
      <c r="AD26" s="417"/>
      <c r="AE26" s="417"/>
      <c r="AF26" s="417"/>
      <c r="AG26" s="417"/>
      <c r="AH26" s="417"/>
      <c r="AI26" s="417"/>
      <c r="AJ26" s="417"/>
      <c r="AK26" s="417" t="s">
        <v>311</v>
      </c>
      <c r="AL26" s="409" t="e" vm="1">
        <f>'[2]Section A3, L4 and L5 INA'!H28</f>
        <v>#VALUE!</v>
      </c>
      <c r="AM26" s="409" t="e" vm="1">
        <f>'[2]Section A3, L4 and L5 INA'!H28</f>
        <v>#VALUE!</v>
      </c>
      <c r="AN26" s="409" t="e" vm="1">
        <f>'[2]Section A3, L4 and L5 INA'!H28</f>
        <v>#VALUE!</v>
      </c>
      <c r="AO26" s="417"/>
      <c r="AP26" s="409" t="e" vm="1">
        <f>'[2]Section A3, L4 and L5 INA'!H28</f>
        <v>#VALUE!</v>
      </c>
      <c r="AQ26" s="409" t="e" vm="1">
        <f>'[2]Section A3, L4 and L5 INA'!H28</f>
        <v>#VALUE!</v>
      </c>
      <c r="AR26" s="417"/>
      <c r="AS26" s="417"/>
      <c r="AT26" s="409" t="e" vm="1">
        <f>'[2]Section A3, L4 and L5 INA'!H28</f>
        <v>#VALUE!</v>
      </c>
      <c r="AU26" s="409" t="e" vm="1">
        <f>'[2]Section A3, L4 and L5 INA'!H28</f>
        <v>#VALUE!</v>
      </c>
      <c r="AV26" s="417"/>
      <c r="AW26" s="409" t="e" vm="1">
        <f>'[2]Section A3, L4 and L5 INA'!H28</f>
        <v>#VALUE!</v>
      </c>
      <c r="AX26" s="417"/>
      <c r="AY26" s="417"/>
      <c r="AZ26" s="417"/>
      <c r="BA26" s="417"/>
      <c r="BB26" s="409" t="e" vm="1">
        <f>'[2]Section A3, L4 and L5 INA'!H28</f>
        <v>#VALUE!</v>
      </c>
      <c r="BC26" s="417"/>
      <c r="BD26" s="417"/>
      <c r="BE26" s="417"/>
      <c r="BF26" s="409" t="s">
        <v>310</v>
      </c>
    </row>
    <row r="27" spans="1:58" ht="29.1">
      <c r="A27" s="430" t="s">
        <v>312</v>
      </c>
      <c r="B27" s="431" t="s">
        <v>313</v>
      </c>
      <c r="C27" s="432" t="e" vm="1">
        <f>'[2]Section A3, L4 and L5 INA'!H29</f>
        <v>#VALUE!</v>
      </c>
      <c r="D27" s="417"/>
      <c r="E27" s="431" t="s">
        <v>266</v>
      </c>
      <c r="F27" s="417"/>
      <c r="G27" s="417"/>
      <c r="H27" s="417"/>
      <c r="I27" s="417"/>
      <c r="J27" s="417"/>
      <c r="K27" s="417"/>
      <c r="L27" s="417"/>
      <c r="M27" s="417"/>
      <c r="N27" s="432" t="e" vm="1">
        <f>'[2]Section A3, L4 and L5 INA'!H29</f>
        <v>#VALUE!</v>
      </c>
      <c r="O27" s="432" t="e" vm="1">
        <f>'[2]Section A3, L4 and L5 INA'!H29</f>
        <v>#VALUE!</v>
      </c>
      <c r="P27" s="432" t="e" vm="1">
        <f>'[2]Section A3, L4 and L5 INA'!H29</f>
        <v>#VALUE!</v>
      </c>
      <c r="Q27" s="417"/>
      <c r="R27" s="417"/>
      <c r="S27" s="417"/>
      <c r="T27" s="432" t="e" vm="1">
        <f>'[2]Section A3, L4 and L5 INA'!H29</f>
        <v>#VALUE!</v>
      </c>
      <c r="U27" s="417"/>
      <c r="V27" s="417"/>
      <c r="W27" s="417"/>
      <c r="X27" s="432" t="e" vm="1">
        <f>'[2]Section A3, L4 and L5 INA'!H29</f>
        <v>#VALUE!</v>
      </c>
      <c r="Y27" s="417"/>
      <c r="Z27" s="417"/>
      <c r="AA27" s="432" t="e" vm="1">
        <f>'[2]Section A3, L4 and L5 INA'!H29</f>
        <v>#VALUE!</v>
      </c>
      <c r="AB27" s="432" t="e" vm="1">
        <f>'[2]Section A3, L4 and L5 INA'!H29</f>
        <v>#VALUE!</v>
      </c>
      <c r="AC27" s="417"/>
      <c r="AD27" s="417"/>
      <c r="AE27" s="417"/>
      <c r="AF27" s="417"/>
      <c r="AG27" s="417"/>
      <c r="AH27" s="417"/>
      <c r="AI27" s="417"/>
      <c r="AJ27" s="417"/>
      <c r="AK27" s="417"/>
      <c r="AL27" s="417"/>
      <c r="AM27" s="417"/>
      <c r="AN27" s="417"/>
      <c r="AO27" s="417"/>
      <c r="AP27" s="417"/>
      <c r="AQ27" s="417"/>
      <c r="AR27" s="417"/>
      <c r="AS27" s="417"/>
      <c r="AT27" s="432" t="e" vm="1">
        <f>'[2]Section A3, L4 and L5 INA'!H29</f>
        <v>#VALUE!</v>
      </c>
      <c r="AU27" s="432" t="e" vm="1">
        <f>'[2]Section A3, L4 and L5 INA'!H29</f>
        <v>#VALUE!</v>
      </c>
      <c r="AV27" s="417"/>
      <c r="AW27" s="417"/>
      <c r="AX27" s="417"/>
      <c r="AY27" s="417"/>
      <c r="AZ27" s="417"/>
      <c r="BA27" s="432" t="e" vm="1">
        <f>'[2]Section A3, L4 and L5 INA'!H29</f>
        <v>#VALUE!</v>
      </c>
      <c r="BB27" s="417"/>
      <c r="BC27" s="417"/>
      <c r="BD27" s="417"/>
      <c r="BE27" s="417"/>
      <c r="BF27" s="432" t="s">
        <v>313</v>
      </c>
    </row>
    <row r="28" spans="1:58" ht="29.1">
      <c r="A28" s="430" t="s">
        <v>314</v>
      </c>
      <c r="B28" s="431" t="s">
        <v>315</v>
      </c>
      <c r="C28" s="432" t="e" vm="1">
        <f>'[2]Section A3, L4 and L5 INA'!H30</f>
        <v>#VALUE!</v>
      </c>
      <c r="D28" s="417"/>
      <c r="E28" s="431" t="s">
        <v>266</v>
      </c>
      <c r="F28" s="417"/>
      <c r="G28" s="417"/>
      <c r="H28" s="417"/>
      <c r="I28" s="417"/>
      <c r="J28" s="417"/>
      <c r="K28" s="417"/>
      <c r="L28" s="417"/>
      <c r="M28" s="417"/>
      <c r="N28" s="432" t="e" vm="1">
        <f>'[2]Section A3, L4 and L5 INA'!H30</f>
        <v>#VALUE!</v>
      </c>
      <c r="O28" s="432" t="e" vm="1">
        <f>'[2]Section A3, L4 and L5 INA'!H30</f>
        <v>#VALUE!</v>
      </c>
      <c r="P28" s="432" t="e" vm="1">
        <f>'[2]Section A3, L4 and L5 INA'!H30</f>
        <v>#VALUE!</v>
      </c>
      <c r="Q28" s="417"/>
      <c r="R28" s="432" t="e" vm="1">
        <f>'[2]Section A3, L4 and L5 INA'!H30</f>
        <v>#VALUE!</v>
      </c>
      <c r="S28" s="417"/>
      <c r="T28" s="432" t="e" vm="1">
        <f>'[2]Section A3, L4 and L5 INA'!H30</f>
        <v>#VALUE!</v>
      </c>
      <c r="U28" s="417"/>
      <c r="V28" s="417"/>
      <c r="W28" s="417"/>
      <c r="X28" s="417"/>
      <c r="Y28" s="417"/>
      <c r="Z28" s="417"/>
      <c r="AA28" s="432" t="e" vm="1">
        <f>'[2]Section A3, L4 and L5 INA'!H30</f>
        <v>#VALUE!</v>
      </c>
      <c r="AB28" s="432" t="e" vm="1">
        <f>'[2]Section A3, L4 and L5 INA'!H30</f>
        <v>#VALUE!</v>
      </c>
      <c r="AC28" s="417"/>
      <c r="AD28" s="417"/>
      <c r="AE28" s="417"/>
      <c r="AF28" s="417"/>
      <c r="AG28" s="417"/>
      <c r="AH28" s="417"/>
      <c r="AI28" s="417"/>
      <c r="AJ28" s="417"/>
      <c r="AK28" s="417"/>
      <c r="AL28" s="417"/>
      <c r="AM28" s="417"/>
      <c r="AN28" s="417"/>
      <c r="AO28" s="417"/>
      <c r="AP28" s="417"/>
      <c r="AQ28" s="417"/>
      <c r="AR28" s="417"/>
      <c r="AS28" s="417"/>
      <c r="AT28" s="432" t="e" vm="1">
        <f>'[2]Section A3, L4 and L5 INA'!H30</f>
        <v>#VALUE!</v>
      </c>
      <c r="AU28" s="432" t="e" vm="1">
        <f>'[2]Section A3, L4 and L5 INA'!H30</f>
        <v>#VALUE!</v>
      </c>
      <c r="AV28" s="432" t="e" vm="1">
        <f>'[2]Section A3, L4 and L5 INA'!H30</f>
        <v>#VALUE!</v>
      </c>
      <c r="AW28" s="417"/>
      <c r="AX28" s="417"/>
      <c r="AY28" s="417"/>
      <c r="AZ28" s="417"/>
      <c r="BA28" s="417"/>
      <c r="BB28" s="417"/>
      <c r="BC28" s="417"/>
      <c r="BD28" s="417"/>
      <c r="BE28" s="417"/>
      <c r="BF28" s="432" t="s">
        <v>315</v>
      </c>
    </row>
    <row r="29" spans="1:58">
      <c r="A29" s="430" t="s">
        <v>316</v>
      </c>
      <c r="B29" s="431" t="s">
        <v>317</v>
      </c>
      <c r="C29" s="432" t="e" vm="1">
        <f>'[2]Section A3, L4 and L5 INA'!H31</f>
        <v>#VALUE!</v>
      </c>
      <c r="D29" s="417"/>
      <c r="E29" s="431" t="s">
        <v>266</v>
      </c>
      <c r="F29" s="417"/>
      <c r="G29" s="417"/>
      <c r="H29" s="417"/>
      <c r="I29" s="417"/>
      <c r="J29" s="417"/>
      <c r="K29" s="417"/>
      <c r="L29" s="417"/>
      <c r="M29" s="417"/>
      <c r="N29" s="432" t="e" vm="1">
        <f>'[2]Section A3, L4 and L5 INA'!H31</f>
        <v>#VALUE!</v>
      </c>
      <c r="O29" s="432" t="e" vm="1">
        <f>'[2]Section A3, L4 and L5 INA'!H31</f>
        <v>#VALUE!</v>
      </c>
      <c r="P29" s="432" t="e" vm="1">
        <f>'[2]Section A3, L4 and L5 INA'!H31</f>
        <v>#VALUE!</v>
      </c>
      <c r="Q29" s="417"/>
      <c r="R29" s="417"/>
      <c r="S29" s="417"/>
      <c r="T29" s="432" t="e" vm="1">
        <f>'[2]Section A3, L4 and L5 INA'!H31</f>
        <v>#VALUE!</v>
      </c>
      <c r="U29" s="417"/>
      <c r="V29" s="417"/>
      <c r="W29" s="417"/>
      <c r="X29" s="432" t="e" vm="1">
        <f>'[2]Section A3, L4 and L5 INA'!H31</f>
        <v>#VALUE!</v>
      </c>
      <c r="Y29" s="432" t="e" vm="1">
        <f>'[2]Section A3, L4 and L5 INA'!H31</f>
        <v>#VALUE!</v>
      </c>
      <c r="Z29" s="417"/>
      <c r="AA29" s="432" t="e" vm="1">
        <f>'[2]Section A3, L4 and L5 INA'!H31</f>
        <v>#VALUE!</v>
      </c>
      <c r="AB29" s="432" t="e" vm="1">
        <f>'[2]Section A3, L4 and L5 INA'!H31</f>
        <v>#VALUE!</v>
      </c>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32" t="e" vm="1">
        <f>'[2]Section A3, L4 and L5 INA'!H31</f>
        <v>#VALUE!</v>
      </c>
      <c r="BB29" s="417"/>
      <c r="BC29" s="417"/>
      <c r="BD29" s="417"/>
      <c r="BE29" s="417"/>
      <c r="BF29" s="432" t="s">
        <v>317</v>
      </c>
    </row>
    <row r="30" spans="1:58" ht="29.1">
      <c r="A30" s="433" t="s">
        <v>318</v>
      </c>
      <c r="B30" s="432" t="s">
        <v>319</v>
      </c>
      <c r="C30" s="432" t="e" vm="1">
        <f>'[2]Section A3, L4 and L5 INA'!H32</f>
        <v>#VALUE!</v>
      </c>
      <c r="D30" s="434"/>
      <c r="E30" s="431" t="s">
        <v>266</v>
      </c>
      <c r="F30" s="416"/>
      <c r="G30" s="417"/>
      <c r="H30" s="417"/>
      <c r="I30" s="417"/>
      <c r="J30" s="417"/>
      <c r="K30" s="417"/>
      <c r="L30" s="417"/>
      <c r="M30" s="417"/>
      <c r="N30" s="432" t="e" vm="1">
        <f>'[2]Section A3, L4 and L5 INA'!H32</f>
        <v>#VALUE!</v>
      </c>
      <c r="O30" s="432" t="e" vm="1">
        <f>'[2]Section A3, L4 and L5 INA'!H32</f>
        <v>#VALUE!</v>
      </c>
      <c r="P30" s="432" t="e" vm="1">
        <f>'[2]Section A3, L4 and L5 INA'!H32</f>
        <v>#VALUE!</v>
      </c>
      <c r="Q30" s="417"/>
      <c r="R30" s="417"/>
      <c r="S30" s="417"/>
      <c r="T30" s="432" t="e" vm="1">
        <f>'[2]Section A3, L4 and L5 INA'!H32</f>
        <v>#VALUE!</v>
      </c>
      <c r="U30" s="417"/>
      <c r="V30" s="417"/>
      <c r="W30" s="417"/>
      <c r="X30" s="432" t="e" vm="1">
        <f>'[2]Section A3, L4 and L5 INA'!H32</f>
        <v>#VALUE!</v>
      </c>
      <c r="Y30" s="417"/>
      <c r="Z30" s="417"/>
      <c r="AA30" s="432" t="e" vm="1">
        <f>'[2]Section A3, L4 and L5 INA'!H32</f>
        <v>#VALUE!</v>
      </c>
      <c r="AB30" s="432" t="e" vm="1">
        <f>'[2]Section A3, L4 and L5 INA'!H32</f>
        <v>#VALUE!</v>
      </c>
      <c r="AC30" s="417"/>
      <c r="AD30" s="417"/>
      <c r="AE30" s="432" t="e" vm="1">
        <f>'[2]Section A3, L4 and L5 INA'!H32</f>
        <v>#VALUE!</v>
      </c>
      <c r="AF30" s="417"/>
      <c r="AG30" s="417"/>
      <c r="AH30" s="417"/>
      <c r="AI30" s="417"/>
      <c r="AJ30" s="417"/>
      <c r="AK30" s="417"/>
      <c r="AL30" s="417"/>
      <c r="AM30" s="417"/>
      <c r="AN30" s="417"/>
      <c r="AO30" s="417"/>
      <c r="AP30" s="417"/>
      <c r="AQ30" s="417"/>
      <c r="AR30" s="417"/>
      <c r="AS30" s="417"/>
      <c r="AT30" s="417"/>
      <c r="AU30" s="432" t="e" vm="1">
        <f>'[2]Section A3, L4 and L5 INA'!H32</f>
        <v>#VALUE!</v>
      </c>
      <c r="AV30" s="417"/>
      <c r="AW30" s="417"/>
      <c r="AX30" s="417"/>
      <c r="AY30" s="417"/>
      <c r="AZ30" s="417"/>
      <c r="BA30" s="417"/>
      <c r="BB30" s="417"/>
      <c r="BC30" s="417"/>
      <c r="BD30" s="417"/>
      <c r="BE30" s="417"/>
      <c r="BF30" s="432" t="s">
        <v>319</v>
      </c>
    </row>
    <row r="31" spans="1:58" ht="29.1">
      <c r="A31" s="433" t="s">
        <v>320</v>
      </c>
      <c r="B31" s="432" t="s">
        <v>321</v>
      </c>
      <c r="C31" s="432" t="e" vm="1">
        <f>'[2]Section A3, L4 and L5 INA'!H33</f>
        <v>#VALUE!</v>
      </c>
      <c r="D31" s="434"/>
      <c r="E31" s="431" t="s">
        <v>266</v>
      </c>
      <c r="F31" s="416"/>
      <c r="G31" s="417"/>
      <c r="H31" s="417"/>
      <c r="I31" s="417"/>
      <c r="J31" s="417"/>
      <c r="K31" s="417"/>
      <c r="L31" s="417"/>
      <c r="M31" s="417"/>
      <c r="N31" s="432" t="e" vm="1">
        <f>'[2]Section A3, L4 and L5 INA'!H33</f>
        <v>#VALUE!</v>
      </c>
      <c r="O31" s="432" t="e" vm="1">
        <f>'[2]Section A3, L4 and L5 INA'!H33</f>
        <v>#VALUE!</v>
      </c>
      <c r="P31" s="432" t="e" vm="1">
        <f>'[2]Section A3, L4 and L5 INA'!H33</f>
        <v>#VALUE!</v>
      </c>
      <c r="Q31" s="417"/>
      <c r="R31" s="417"/>
      <c r="S31" s="417"/>
      <c r="T31" s="432" t="e" vm="1">
        <f>'[2]Section A3, L4 and L5 INA'!H33</f>
        <v>#VALUE!</v>
      </c>
      <c r="U31" s="417"/>
      <c r="V31" s="417"/>
      <c r="W31" s="417"/>
      <c r="X31" s="417"/>
      <c r="Y31" s="417"/>
      <c r="Z31" s="417"/>
      <c r="AA31" s="432" t="e" vm="1">
        <f>'[2]Section A3, L4 and L5 INA'!H33</f>
        <v>#VALUE!</v>
      </c>
      <c r="AB31" s="432" t="e" vm="1">
        <f>'[2]Section A3, L4 and L5 INA'!H33</f>
        <v>#VALUE!</v>
      </c>
      <c r="AC31" s="417"/>
      <c r="AD31" s="417"/>
      <c r="AE31" s="432" t="e" vm="1">
        <f>'[2]Section A3, L4 and L5 INA'!H33</f>
        <v>#VALUE!</v>
      </c>
      <c r="AF31" s="417"/>
      <c r="AG31" s="417"/>
      <c r="AH31" s="417"/>
      <c r="AI31" s="417"/>
      <c r="AJ31" s="417"/>
      <c r="AK31" s="417"/>
      <c r="AL31" s="417"/>
      <c r="AM31" s="417"/>
      <c r="AN31" s="417"/>
      <c r="AO31" s="417"/>
      <c r="AP31" s="417"/>
      <c r="AQ31" s="417"/>
      <c r="AR31" s="417"/>
      <c r="AS31" s="417"/>
      <c r="AT31" s="432" t="e" vm="1">
        <f>'[2]Section A3, L4 and L5 INA'!H33</f>
        <v>#VALUE!</v>
      </c>
      <c r="AU31" s="432" t="e" vm="1">
        <f>'[2]Section A3, L4 and L5 INA'!H33</f>
        <v>#VALUE!</v>
      </c>
      <c r="AV31" s="417"/>
      <c r="AW31" s="417"/>
      <c r="AX31" s="417"/>
      <c r="AY31" s="417"/>
      <c r="AZ31" s="417"/>
      <c r="BA31" s="432" t="e" vm="1">
        <f>'[2]Section A3, L4 and L5 INA'!H33</f>
        <v>#VALUE!</v>
      </c>
      <c r="BB31" s="417"/>
      <c r="BC31" s="417"/>
      <c r="BD31" s="417"/>
      <c r="BE31" s="417"/>
      <c r="BF31" s="432" t="s">
        <v>321</v>
      </c>
    </row>
    <row r="32" spans="1:58" ht="18.600000000000001">
      <c r="A32" s="433" t="s">
        <v>322</v>
      </c>
      <c r="B32" s="432" t="s">
        <v>323</v>
      </c>
      <c r="C32" s="432" t="e" vm="1">
        <f>'[2]Section A3, L4 and L5 INA'!H34</f>
        <v>#VALUE!</v>
      </c>
      <c r="D32" s="434"/>
      <c r="E32" s="431" t="s">
        <v>266</v>
      </c>
      <c r="F32" s="416"/>
      <c r="G32" s="417"/>
      <c r="H32" s="417"/>
      <c r="I32" s="417"/>
      <c r="J32" s="417"/>
      <c r="K32" s="417"/>
      <c r="L32" s="417"/>
      <c r="M32" s="417"/>
      <c r="N32" s="417"/>
      <c r="O32" s="417"/>
      <c r="P32" s="432" t="e" vm="1">
        <f>'[2]Section A3, L4 and L5 INA'!H34</f>
        <v>#VALUE!</v>
      </c>
      <c r="Q32" s="417"/>
      <c r="R32" s="417"/>
      <c r="S32" s="417"/>
      <c r="T32" s="432" t="e" vm="1">
        <f>'[2]Section A3, L4 and L5 INA'!H34</f>
        <v>#VALUE!</v>
      </c>
      <c r="U32" s="417"/>
      <c r="V32" s="417"/>
      <c r="W32" s="417"/>
      <c r="X32" s="417"/>
      <c r="Y32" s="417"/>
      <c r="Z32" s="417"/>
      <c r="AA32" s="432" t="e" vm="1">
        <f>'[2]Section A3, L4 and L5 INA'!H34</f>
        <v>#VALUE!</v>
      </c>
      <c r="AB32" s="432" t="e" vm="1">
        <f>'[2]Section A3, L4 and L5 INA'!H34</f>
        <v>#VALUE!</v>
      </c>
      <c r="AC32" s="417"/>
      <c r="AD32" s="417"/>
      <c r="AE32" s="417"/>
      <c r="AF32" s="417"/>
      <c r="AG32" s="417"/>
      <c r="AH32" s="417"/>
      <c r="AI32" s="417"/>
      <c r="AJ32" s="417"/>
      <c r="AK32" s="417"/>
      <c r="AL32" s="417"/>
      <c r="AM32" s="417"/>
      <c r="AN32" s="417"/>
      <c r="AO32" s="417"/>
      <c r="AP32" s="417"/>
      <c r="AQ32" s="417"/>
      <c r="AR32" s="417"/>
      <c r="AS32" s="417"/>
      <c r="AT32" s="432" t="e" vm="1">
        <f>'[2]Section A3, L4 and L5 INA'!H34</f>
        <v>#VALUE!</v>
      </c>
      <c r="AU32" s="432" t="e" vm="1">
        <f>'[2]Section A3, L4 and L5 INA'!H34</f>
        <v>#VALUE!</v>
      </c>
      <c r="AV32" s="417"/>
      <c r="AW32" s="417"/>
      <c r="AX32" s="417"/>
      <c r="AY32" s="417"/>
      <c r="AZ32" s="417"/>
      <c r="BA32" s="417"/>
      <c r="BB32" s="417"/>
      <c r="BC32" s="417"/>
      <c r="BD32" s="417"/>
      <c r="BE32" s="417"/>
      <c r="BF32" s="432" t="s">
        <v>323</v>
      </c>
    </row>
    <row r="33" spans="1:58" ht="29.1">
      <c r="A33" s="433" t="s">
        <v>324</v>
      </c>
      <c r="B33" s="432" t="s">
        <v>325</v>
      </c>
      <c r="C33" s="432" t="e" vm="1">
        <f>'[2]Section A3, L4 and L5 INA'!H35</f>
        <v>#VALUE!</v>
      </c>
      <c r="D33" s="435"/>
      <c r="E33" s="432" t="s">
        <v>266</v>
      </c>
      <c r="F33" s="417"/>
      <c r="G33" s="417"/>
      <c r="H33" s="417"/>
      <c r="I33" s="417"/>
      <c r="J33" s="417"/>
      <c r="K33" s="417"/>
      <c r="L33" s="417"/>
      <c r="M33" s="417"/>
      <c r="N33" s="417"/>
      <c r="O33" s="417"/>
      <c r="P33" s="432" t="e" vm="1">
        <f>'[2]Section A3, L4 and L5 INA'!H35</f>
        <v>#VALUE!</v>
      </c>
      <c r="Q33" s="417"/>
      <c r="R33" s="417"/>
      <c r="S33" s="417"/>
      <c r="T33" s="417"/>
      <c r="U33" s="432" t="e" vm="1">
        <f>'[2]Section A3, L4 and L5 INA'!H35</f>
        <v>#VALUE!</v>
      </c>
      <c r="V33" s="417"/>
      <c r="W33" s="417"/>
      <c r="X33" s="432" t="e" vm="1">
        <f>'[2]Section A3, L4 and L5 INA'!H35</f>
        <v>#VALUE!</v>
      </c>
      <c r="Y33" s="432" t="e" vm="1">
        <f>'[2]Section A3, L4 and L5 INA'!H35</f>
        <v>#VALUE!</v>
      </c>
      <c r="Z33" s="417"/>
      <c r="AA33" s="432" t="e" vm="1">
        <f>'[2]Section A3, L4 and L5 INA'!H35</f>
        <v>#VALUE!</v>
      </c>
      <c r="AB33" s="432" t="e" vm="1">
        <f>'[2]Section A3, L4 and L5 INA'!H35</f>
        <v>#VALUE!</v>
      </c>
      <c r="AC33" s="417"/>
      <c r="AD33" s="417"/>
      <c r="AE33" s="432" t="e" vm="1">
        <f>'[2]Section A3, L4 and L5 INA'!H35</f>
        <v>#VALUE!</v>
      </c>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32" t="e" vm="1">
        <f>'[2]Section A3, L4 and L5 INA'!H35</f>
        <v>#VALUE!</v>
      </c>
      <c r="BB33" s="417"/>
      <c r="BC33" s="417"/>
      <c r="BD33" s="417"/>
      <c r="BE33" s="417"/>
      <c r="BF33" s="432" t="s">
        <v>325</v>
      </c>
    </row>
    <row r="34" spans="1:58" ht="29.1">
      <c r="A34" s="433" t="s">
        <v>326</v>
      </c>
      <c r="B34" s="432" t="s">
        <v>327</v>
      </c>
      <c r="C34" s="432" t="e" vm="1">
        <f>'[2]Section A3, L4 and L5 INA'!H36</f>
        <v>#VALUE!</v>
      </c>
      <c r="D34" s="435"/>
      <c r="E34" s="432" t="s">
        <v>266</v>
      </c>
      <c r="F34" s="417"/>
      <c r="G34" s="417"/>
      <c r="H34" s="417"/>
      <c r="I34" s="417"/>
      <c r="J34" s="417"/>
      <c r="K34" s="417"/>
      <c r="L34" s="417"/>
      <c r="M34" s="417"/>
      <c r="N34" s="417"/>
      <c r="O34" s="417"/>
      <c r="P34" s="432" t="e" vm="1">
        <f>'[2]Section A3, L4 and L5 INA'!H36</f>
        <v>#VALUE!</v>
      </c>
      <c r="Q34" s="417"/>
      <c r="R34" s="417"/>
      <c r="S34" s="417"/>
      <c r="T34" s="417"/>
      <c r="U34" s="432" t="e" vm="1">
        <f>'[2]Section A3, L4 and L5 INA'!H36</f>
        <v>#VALUE!</v>
      </c>
      <c r="V34" s="417"/>
      <c r="W34" s="417"/>
      <c r="X34" s="432" t="e" vm="1">
        <f>'[2]Section A3, L4 and L5 INA'!H36</f>
        <v>#VALUE!</v>
      </c>
      <c r="Y34" s="432" t="e" vm="1">
        <f>'[2]Section A3, L4 and L5 INA'!H36</f>
        <v>#VALUE!</v>
      </c>
      <c r="Z34" s="417"/>
      <c r="AA34" s="432" t="e" vm="1">
        <f>'[2]Section A3, L4 and L5 INA'!H36</f>
        <v>#VALUE!</v>
      </c>
      <c r="AB34" s="432" t="e" vm="1">
        <f>'[2]Section A3, L4 and L5 INA'!H36</f>
        <v>#VALUE!</v>
      </c>
      <c r="AC34" s="417"/>
      <c r="AD34" s="417"/>
      <c r="AE34" s="432" t="e" vm="1">
        <f>'[2]Section A3, L4 and L5 INA'!H36</f>
        <v>#VALUE!</v>
      </c>
      <c r="AF34" s="417"/>
      <c r="AG34" s="417"/>
      <c r="AH34" s="417"/>
      <c r="AI34" s="417"/>
      <c r="AJ34" s="417"/>
      <c r="AK34" s="417"/>
      <c r="AL34" s="417"/>
      <c r="AM34" s="417"/>
      <c r="AN34" s="417"/>
      <c r="AO34" s="417"/>
      <c r="AP34" s="417"/>
      <c r="AQ34" s="417"/>
      <c r="AR34" s="417"/>
      <c r="AS34" s="417"/>
      <c r="AT34" s="432" t="e" vm="1">
        <f>'[2]Section A3, L4 and L5 INA'!H36</f>
        <v>#VALUE!</v>
      </c>
      <c r="AU34" s="432" t="e" vm="1">
        <f>'[2]Section A3, L4 and L5 INA'!H36</f>
        <v>#VALUE!</v>
      </c>
      <c r="AV34" s="417"/>
      <c r="AW34" s="417"/>
      <c r="AX34" s="417"/>
      <c r="AY34" s="417"/>
      <c r="AZ34" s="417"/>
      <c r="BA34" s="432" t="e" vm="1">
        <f>'[2]Section A3, L4 and L5 INA'!H36</f>
        <v>#VALUE!</v>
      </c>
      <c r="BB34" s="417"/>
      <c r="BC34" s="417"/>
      <c r="BD34" s="417"/>
      <c r="BE34" s="417"/>
      <c r="BF34" s="432" t="s">
        <v>327</v>
      </c>
    </row>
    <row r="35" spans="1:58" ht="18.600000000000001">
      <c r="A35" s="433" t="s">
        <v>328</v>
      </c>
      <c r="B35" s="432" t="s">
        <v>329</v>
      </c>
      <c r="C35" s="432" t="e" vm="1">
        <f>'[2]Section A3, L4 and L5 INA'!H37</f>
        <v>#VALUE!</v>
      </c>
      <c r="D35" s="435"/>
      <c r="E35" s="432" t="s">
        <v>266</v>
      </c>
      <c r="F35" s="417"/>
      <c r="G35" s="417"/>
      <c r="H35" s="417"/>
      <c r="I35" s="417"/>
      <c r="J35" s="417"/>
      <c r="K35" s="417"/>
      <c r="L35" s="417"/>
      <c r="M35" s="417"/>
      <c r="N35" s="417"/>
      <c r="O35" s="432" t="e" vm="1">
        <f>'[2]Section A3, L4 and L5 INA'!H37</f>
        <v>#VALUE!</v>
      </c>
      <c r="P35" s="432" t="e" vm="1">
        <f>'[2]Section A3, L4 and L5 INA'!H37</f>
        <v>#VALUE!</v>
      </c>
      <c r="Q35" s="417"/>
      <c r="R35" s="417"/>
      <c r="S35" s="417"/>
      <c r="T35" s="417"/>
      <c r="U35" s="432" t="e" vm="1">
        <f>'[2]Section A3, L4 and L5 INA'!H37</f>
        <v>#VALUE!</v>
      </c>
      <c r="V35" s="417"/>
      <c r="W35" s="417"/>
      <c r="X35" s="417"/>
      <c r="Y35" s="417"/>
      <c r="Z35" s="417"/>
      <c r="AA35" s="432" t="e" vm="1">
        <f>'[2]Section A3, L4 and L5 INA'!H37</f>
        <v>#VALUE!</v>
      </c>
      <c r="AB35" s="432" t="e" vm="1">
        <f>'[2]Section A3, L4 and L5 INA'!H37</f>
        <v>#VALUE!</v>
      </c>
      <c r="AC35" s="417"/>
      <c r="AD35" s="417"/>
      <c r="AE35" s="417"/>
      <c r="AF35" s="417"/>
      <c r="AG35" s="417"/>
      <c r="AH35" s="417"/>
      <c r="AI35" s="417"/>
      <c r="AJ35" s="417"/>
      <c r="AK35" s="417"/>
      <c r="AL35" s="417"/>
      <c r="AM35" s="417"/>
      <c r="AN35" s="417"/>
      <c r="AO35" s="417"/>
      <c r="AP35" s="417"/>
      <c r="AQ35" s="417"/>
      <c r="AR35" s="417"/>
      <c r="AS35" s="417"/>
      <c r="AT35" s="432" t="e" vm="1">
        <f>'[2]Section A3, L4 and L5 INA'!H37</f>
        <v>#VALUE!</v>
      </c>
      <c r="AU35" s="432" t="e" vm="1">
        <f>'[2]Section A3, L4 and L5 INA'!H37</f>
        <v>#VALUE!</v>
      </c>
      <c r="AV35" s="417"/>
      <c r="AW35" s="417"/>
      <c r="AX35" s="417"/>
      <c r="AY35" s="417"/>
      <c r="AZ35" s="417"/>
      <c r="BA35" s="417"/>
      <c r="BB35" s="417"/>
      <c r="BC35" s="417"/>
      <c r="BD35" s="417"/>
      <c r="BE35" s="417"/>
      <c r="BF35" s="432" t="s">
        <v>329</v>
      </c>
    </row>
    <row r="36" spans="1:58" ht="29.1">
      <c r="A36" s="433" t="s">
        <v>330</v>
      </c>
      <c r="B36" s="432" t="s">
        <v>331</v>
      </c>
      <c r="C36" s="432" t="e" vm="1">
        <f>'[2]Section A3, L4 and L5 INA'!H38</f>
        <v>#VALUE!</v>
      </c>
      <c r="D36" s="435"/>
      <c r="E36" s="432" t="s">
        <v>266</v>
      </c>
      <c r="F36" s="417"/>
      <c r="G36" s="417"/>
      <c r="H36" s="417"/>
      <c r="I36" s="417"/>
      <c r="J36" s="417"/>
      <c r="K36" s="417"/>
      <c r="L36" s="417"/>
      <c r="M36" s="417"/>
      <c r="N36" s="417"/>
      <c r="O36" s="417"/>
      <c r="P36" s="432" t="e" vm="1">
        <f>'[2]Section A3, L4 and L5 INA'!H38</f>
        <v>#VALUE!</v>
      </c>
      <c r="Q36" s="417"/>
      <c r="R36" s="417"/>
      <c r="S36" s="432" t="e" vm="1">
        <f>'[2]Section A3, L4 and L5 INA'!H38</f>
        <v>#VALUE!</v>
      </c>
      <c r="T36" s="417"/>
      <c r="U36" s="432" t="e" vm="1">
        <f>'[2]Section A3, L4 and L5 INA'!H38</f>
        <v>#VALUE!</v>
      </c>
      <c r="V36" s="417"/>
      <c r="W36" s="417"/>
      <c r="X36" s="417"/>
      <c r="Y36" s="417"/>
      <c r="Z36" s="417"/>
      <c r="AA36" s="432" t="e" vm="1">
        <f>'[2]Section A3, L4 and L5 INA'!H38</f>
        <v>#VALUE!</v>
      </c>
      <c r="AB36" s="432" t="e" vm="1">
        <f>'[2]Section A3, L4 and L5 INA'!H38</f>
        <v>#VALUE!</v>
      </c>
      <c r="AC36" s="417"/>
      <c r="AD36" s="417"/>
      <c r="AE36" s="417"/>
      <c r="AF36" s="417"/>
      <c r="AG36" s="417"/>
      <c r="AH36" s="417"/>
      <c r="AI36" s="417"/>
      <c r="AJ36" s="417"/>
      <c r="AK36" s="417"/>
      <c r="AL36" s="417"/>
      <c r="AM36" s="417"/>
      <c r="AN36" s="417"/>
      <c r="AO36" s="417"/>
      <c r="AP36" s="417"/>
      <c r="AQ36" s="417"/>
      <c r="AR36" s="417"/>
      <c r="AS36" s="417"/>
      <c r="AT36" s="432" t="e" vm="1">
        <f>'[2]Section A3, L4 and L5 INA'!H38</f>
        <v>#VALUE!</v>
      </c>
      <c r="AU36" s="432" t="e" vm="1">
        <f>'[2]Section A3, L4 and L5 INA'!H38</f>
        <v>#VALUE!</v>
      </c>
      <c r="AV36" s="417"/>
      <c r="AW36" s="417"/>
      <c r="AX36" s="417"/>
      <c r="AY36" s="417"/>
      <c r="AZ36" s="417"/>
      <c r="BA36" s="417"/>
      <c r="BB36" s="417"/>
      <c r="BC36" s="417"/>
      <c r="BD36" s="417"/>
      <c r="BE36" s="417"/>
      <c r="BF36" s="432" t="s">
        <v>331</v>
      </c>
    </row>
    <row r="37" spans="1:58" ht="29.1">
      <c r="A37" s="433" t="s">
        <v>332</v>
      </c>
      <c r="B37" s="432" t="s">
        <v>333</v>
      </c>
      <c r="C37" s="432" t="e" vm="1">
        <f>'[2]Section A3, L4 and L5 INA'!H39</f>
        <v>#VALUE!</v>
      </c>
      <c r="D37" s="435"/>
      <c r="E37" s="432" t="s">
        <v>266</v>
      </c>
      <c r="F37" s="417"/>
      <c r="G37" s="417"/>
      <c r="H37" s="417"/>
      <c r="I37" s="417"/>
      <c r="J37" s="417"/>
      <c r="K37" s="417"/>
      <c r="L37" s="417"/>
      <c r="M37" s="417"/>
      <c r="N37" s="417"/>
      <c r="O37" s="417"/>
      <c r="P37" s="432" t="e" vm="1">
        <f>'[2]Section A3, L4 and L5 INA'!H39</f>
        <v>#VALUE!</v>
      </c>
      <c r="Q37" s="417"/>
      <c r="R37" s="417"/>
      <c r="S37" s="417"/>
      <c r="T37" s="417"/>
      <c r="U37" s="432" t="e" vm="1">
        <f>'[2]Section A3, L4 and L5 INA'!H39</f>
        <v>#VALUE!</v>
      </c>
      <c r="V37" s="417"/>
      <c r="W37" s="417"/>
      <c r="X37" s="417"/>
      <c r="Y37" s="417"/>
      <c r="Z37" s="417"/>
      <c r="AA37" s="432" t="e" vm="1">
        <f>'[2]Section A3, L4 and L5 INA'!H39</f>
        <v>#VALUE!</v>
      </c>
      <c r="AB37" s="432" t="e" vm="1">
        <f>'[2]Section A3, L4 and L5 INA'!H39</f>
        <v>#VALUE!</v>
      </c>
      <c r="AC37" s="417"/>
      <c r="AD37" s="417"/>
      <c r="AE37" s="417"/>
      <c r="AF37" s="417"/>
      <c r="AG37" s="417"/>
      <c r="AH37" s="417"/>
      <c r="AI37" s="417"/>
      <c r="AJ37" s="417"/>
      <c r="AK37" s="417"/>
      <c r="AL37" s="417"/>
      <c r="AM37" s="417"/>
      <c r="AN37" s="417"/>
      <c r="AO37" s="417"/>
      <c r="AP37" s="417"/>
      <c r="AQ37" s="417"/>
      <c r="AR37" s="417"/>
      <c r="AS37" s="417"/>
      <c r="AT37" s="432" t="e" vm="1">
        <f>'[2]Section A3, L4 and L5 INA'!H39</f>
        <v>#VALUE!</v>
      </c>
      <c r="AU37" s="432" t="e" vm="1">
        <f>'[2]Section A3, L4 and L5 INA'!H39</f>
        <v>#VALUE!</v>
      </c>
      <c r="AV37" s="417"/>
      <c r="AW37" s="417"/>
      <c r="AX37" s="417"/>
      <c r="AY37" s="417"/>
      <c r="AZ37" s="417"/>
      <c r="BA37" s="417"/>
      <c r="BB37" s="417"/>
      <c r="BC37" s="417"/>
      <c r="BD37" s="417"/>
      <c r="BE37" s="417"/>
      <c r="BF37" s="432" t="s">
        <v>333</v>
      </c>
    </row>
    <row r="38" spans="1:58" ht="29.1">
      <c r="A38" s="436" t="s">
        <v>334</v>
      </c>
      <c r="B38" s="437" t="s">
        <v>335</v>
      </c>
      <c r="C38" s="437" t="e" vm="1">
        <f>'[2]Section A3, L4 and L5 INA'!H40</f>
        <v>#VALUE!</v>
      </c>
      <c r="D38" s="434"/>
      <c r="E38" s="416"/>
      <c r="F38" s="428" t="s">
        <v>266</v>
      </c>
      <c r="G38" s="417"/>
      <c r="H38" s="417"/>
      <c r="I38" s="416"/>
      <c r="J38" s="417"/>
      <c r="K38" s="417"/>
      <c r="L38" s="417"/>
      <c r="M38" s="417"/>
      <c r="N38" s="417"/>
      <c r="O38" s="417"/>
      <c r="P38" s="417"/>
      <c r="Q38" s="437" t="e" vm="1">
        <f>'[2]Section A3, L4 and L5 INA'!H40</f>
        <v>#VALUE!</v>
      </c>
      <c r="R38" s="437" t="e" vm="1">
        <f>'[2]Section A3, L4 and L5 INA'!H40</f>
        <v>#VALUE!</v>
      </c>
      <c r="S38" s="417"/>
      <c r="T38" s="437" t="e" vm="1">
        <f>'[2]Section A3, L4 and L5 INA'!H40</f>
        <v>#VALUE!</v>
      </c>
      <c r="U38" s="417"/>
      <c r="V38" s="417"/>
      <c r="W38" s="417"/>
      <c r="X38" s="417"/>
      <c r="Y38" s="417"/>
      <c r="Z38" s="417"/>
      <c r="AA38" s="437" t="e" vm="1">
        <f>'[2]Section A3, L4 and L5 INA'!H40</f>
        <v>#VALUE!</v>
      </c>
      <c r="AB38" s="437" t="e" vm="1">
        <f>'[2]Section A3, L4 and L5 INA'!H40</f>
        <v>#VALUE!</v>
      </c>
      <c r="AC38" s="417"/>
      <c r="AD38" s="417"/>
      <c r="AE38" s="417"/>
      <c r="AF38" s="417"/>
      <c r="AG38" s="417"/>
      <c r="AH38" s="417"/>
      <c r="AI38" s="417"/>
      <c r="AJ38" s="417"/>
      <c r="AK38" s="417"/>
      <c r="AL38" s="417"/>
      <c r="AM38" s="417"/>
      <c r="AN38" s="417"/>
      <c r="AO38" s="417"/>
      <c r="AP38" s="417"/>
      <c r="AQ38" s="417"/>
      <c r="AR38" s="417"/>
      <c r="AS38" s="417"/>
      <c r="AT38" s="437" t="e" vm="1">
        <f>'[2]Section A3, L4 and L5 INA'!H40</f>
        <v>#VALUE!</v>
      </c>
      <c r="AU38" s="437" t="e" vm="1">
        <f>'[2]Section A3, L4 and L5 INA'!H40</f>
        <v>#VALUE!</v>
      </c>
      <c r="AV38" s="437" t="e" vm="1">
        <f>'[2]Section A3, L4 and L5 INA'!H40</f>
        <v>#VALUE!</v>
      </c>
      <c r="AW38" s="417"/>
      <c r="AX38" s="417"/>
      <c r="AY38" s="417"/>
      <c r="AZ38" s="417"/>
      <c r="BA38" s="417"/>
      <c r="BB38" s="417"/>
      <c r="BC38" s="417"/>
      <c r="BD38" s="417"/>
      <c r="BE38" s="417"/>
      <c r="BF38" s="437" t="s">
        <v>335</v>
      </c>
    </row>
    <row r="39" spans="1:58" ht="29.1">
      <c r="A39" s="436" t="s">
        <v>336</v>
      </c>
      <c r="B39" s="428" t="s">
        <v>337</v>
      </c>
      <c r="C39" s="437" t="e" vm="1">
        <f>'[2]Section A3, L4 and L5 INA'!H41</f>
        <v>#VALUE!</v>
      </c>
      <c r="D39" s="434"/>
      <c r="E39" s="416"/>
      <c r="F39" s="428" t="s">
        <v>266</v>
      </c>
      <c r="G39" s="417"/>
      <c r="H39" s="417"/>
      <c r="I39" s="416"/>
      <c r="J39" s="417"/>
      <c r="K39" s="417"/>
      <c r="L39" s="417"/>
      <c r="M39" s="417"/>
      <c r="N39" s="417"/>
      <c r="O39" s="417"/>
      <c r="P39" s="417"/>
      <c r="Q39" s="437" t="e" vm="1">
        <f>'[2]Section A3, L4 and L5 INA'!H41</f>
        <v>#VALUE!</v>
      </c>
      <c r="R39" s="437" t="e" vm="1">
        <f>'[2]Section A3, L4 and L5 INA'!H41</f>
        <v>#VALUE!</v>
      </c>
      <c r="S39" s="437" t="e" vm="1">
        <f>'[2]Section A3, L4 and L5 INA'!H41</f>
        <v>#VALUE!</v>
      </c>
      <c r="T39" s="437" t="e" vm="1">
        <f>'[2]Section A3, L4 and L5 INA'!H41</f>
        <v>#VALUE!</v>
      </c>
      <c r="U39" s="417"/>
      <c r="V39" s="417"/>
      <c r="W39" s="417"/>
      <c r="X39" s="417"/>
      <c r="Y39" s="417"/>
      <c r="Z39" s="417"/>
      <c r="AA39" s="437" t="e" vm="1">
        <f>'[2]Section A3, L4 and L5 INA'!H41</f>
        <v>#VALUE!</v>
      </c>
      <c r="AB39" s="437" t="e" vm="1">
        <f>'[2]Section A3, L4 and L5 INA'!H41</f>
        <v>#VALUE!</v>
      </c>
      <c r="AC39" s="417"/>
      <c r="AD39" s="417"/>
      <c r="AE39" s="417"/>
      <c r="AF39" s="417"/>
      <c r="AG39" s="417"/>
      <c r="AH39" s="417"/>
      <c r="AI39" s="417"/>
      <c r="AJ39" s="417"/>
      <c r="AK39" s="417"/>
      <c r="AL39" s="417"/>
      <c r="AM39" s="417"/>
      <c r="AN39" s="417"/>
      <c r="AO39" s="417"/>
      <c r="AP39" s="417"/>
      <c r="AQ39" s="417"/>
      <c r="AR39" s="417"/>
      <c r="AS39" s="417"/>
      <c r="AT39" s="437" t="e" vm="1">
        <f>'[2]Section A3, L4 and L5 INA'!H41</f>
        <v>#VALUE!</v>
      </c>
      <c r="AU39" s="437" t="e" vm="1">
        <f>'[2]Section A3, L4 and L5 INA'!H41</f>
        <v>#VALUE!</v>
      </c>
      <c r="AV39" s="437" t="e" vm="1">
        <f>'[2]Section A3, L4 and L5 INA'!H41</f>
        <v>#VALUE!</v>
      </c>
      <c r="AW39" s="417"/>
      <c r="AX39" s="417"/>
      <c r="AY39" s="417"/>
      <c r="AZ39" s="417"/>
      <c r="BA39" s="417"/>
      <c r="BB39" s="417"/>
      <c r="BC39" s="417"/>
      <c r="BD39" s="417"/>
      <c r="BE39" s="417"/>
      <c r="BF39" s="437" t="s">
        <v>337</v>
      </c>
    </row>
    <row r="40" spans="1:58" ht="29.1">
      <c r="A40" s="436" t="s">
        <v>338</v>
      </c>
      <c r="B40" s="428" t="s">
        <v>339</v>
      </c>
      <c r="C40" s="437" t="e" vm="1">
        <f>'[2]Section A3, L4 and L5 INA'!H42</f>
        <v>#VALUE!</v>
      </c>
      <c r="D40" s="434"/>
      <c r="E40" s="416"/>
      <c r="F40" s="428" t="s">
        <v>266</v>
      </c>
      <c r="G40" s="417"/>
      <c r="H40" s="417"/>
      <c r="I40" s="416"/>
      <c r="J40" s="417"/>
      <c r="K40" s="417"/>
      <c r="L40" s="417"/>
      <c r="M40" s="417"/>
      <c r="N40" s="417"/>
      <c r="O40" s="417"/>
      <c r="P40" s="417"/>
      <c r="Q40" s="417"/>
      <c r="R40" s="417"/>
      <c r="S40" s="417"/>
      <c r="T40" s="437" t="e" vm="1">
        <f>'[2]Section A3, L4 and L5 INA'!H42</f>
        <v>#VALUE!</v>
      </c>
      <c r="U40" s="417"/>
      <c r="V40" s="417"/>
      <c r="W40" s="417"/>
      <c r="X40" s="417"/>
      <c r="Y40" s="417"/>
      <c r="Z40" s="417"/>
      <c r="AA40" s="437" t="e" vm="1">
        <f>'[2]Section A3, L4 and L5 INA'!H42</f>
        <v>#VALUE!</v>
      </c>
      <c r="AB40" s="437" t="e" vm="1">
        <f>'[2]Section A3, L4 and L5 INA'!H42</f>
        <v>#VALUE!</v>
      </c>
      <c r="AC40" s="417"/>
      <c r="AD40" s="417"/>
      <c r="AE40" s="437" t="e" vm="1">
        <f>'[2]Section A3, L4 and L5 INA'!H42</f>
        <v>#VALUE!</v>
      </c>
      <c r="AF40" s="417"/>
      <c r="AG40" s="417"/>
      <c r="AH40" s="417"/>
      <c r="AI40" s="417"/>
      <c r="AJ40" s="417"/>
      <c r="AK40" s="417"/>
      <c r="AL40" s="417"/>
      <c r="AM40" s="417"/>
      <c r="AN40" s="417"/>
      <c r="AO40" s="417"/>
      <c r="AP40" s="417"/>
      <c r="AQ40" s="417"/>
      <c r="AR40" s="417"/>
      <c r="AS40" s="417"/>
      <c r="AT40" s="437" t="e" vm="1">
        <f>'[2]Section A3, L4 and L5 INA'!H42</f>
        <v>#VALUE!</v>
      </c>
      <c r="AU40" s="437" t="e" vm="1">
        <f>'[2]Section A3, L4 and L5 INA'!H42</f>
        <v>#VALUE!</v>
      </c>
      <c r="AV40" s="437" t="e" vm="1">
        <f>'[2]Section A3, L4 and L5 INA'!H42</f>
        <v>#VALUE!</v>
      </c>
      <c r="AW40" s="417"/>
      <c r="AX40" s="417"/>
      <c r="AY40" s="417"/>
      <c r="AZ40" s="417"/>
      <c r="BA40" s="417"/>
      <c r="BB40" s="417"/>
      <c r="BC40" s="417"/>
      <c r="BD40" s="417"/>
      <c r="BE40" s="417"/>
      <c r="BF40" s="437" t="s">
        <v>339</v>
      </c>
    </row>
    <row r="41" spans="1:58" ht="18.600000000000001">
      <c r="A41" s="436" t="s">
        <v>340</v>
      </c>
      <c r="B41" s="428" t="s">
        <v>341</v>
      </c>
      <c r="C41" s="437" t="e" vm="1">
        <f>'[2]Section A3, L4 and L5 INA'!H43</f>
        <v>#VALUE!</v>
      </c>
      <c r="D41" s="434"/>
      <c r="E41" s="416"/>
      <c r="F41" s="428" t="s">
        <v>266</v>
      </c>
      <c r="G41" s="417"/>
      <c r="H41" s="417"/>
      <c r="I41" s="416"/>
      <c r="J41" s="417"/>
      <c r="K41" s="417"/>
      <c r="L41" s="417"/>
      <c r="M41" s="417"/>
      <c r="N41" s="417"/>
      <c r="O41" s="417"/>
      <c r="P41" s="417"/>
      <c r="Q41" s="417"/>
      <c r="R41" s="417"/>
      <c r="S41" s="417"/>
      <c r="T41" s="437" t="e" vm="1">
        <f>'[2]Section A3, L4 and L5 INA'!H43</f>
        <v>#VALUE!</v>
      </c>
      <c r="U41" s="417"/>
      <c r="V41" s="417"/>
      <c r="W41" s="417"/>
      <c r="X41" s="417"/>
      <c r="Y41" s="417"/>
      <c r="Z41" s="417"/>
      <c r="AA41" s="437" t="e" vm="1">
        <f>'[2]Section A3, L4 and L5 INA'!H43</f>
        <v>#VALUE!</v>
      </c>
      <c r="AB41" s="437" t="e" vm="1">
        <f>'[2]Section A3, L4 and L5 INA'!H43</f>
        <v>#VALUE!</v>
      </c>
      <c r="AC41" s="417"/>
      <c r="AD41" s="437" t="e" vm="1">
        <f>'[2]Section A3, L4 and L5 INA'!H43</f>
        <v>#VALUE!</v>
      </c>
      <c r="AE41" s="437" t="e" vm="1">
        <f>'[2]Section A3, L4 and L5 INA'!H43</f>
        <v>#VALUE!</v>
      </c>
      <c r="AF41" s="417"/>
      <c r="AG41" s="417"/>
      <c r="AH41" s="417"/>
      <c r="AI41" s="417"/>
      <c r="AJ41" s="417"/>
      <c r="AK41" s="417"/>
      <c r="AL41" s="417"/>
      <c r="AM41" s="417"/>
      <c r="AN41" s="417"/>
      <c r="AO41" s="417"/>
      <c r="AP41" s="417"/>
      <c r="AQ41" s="417"/>
      <c r="AR41" s="417"/>
      <c r="AS41" s="417"/>
      <c r="AT41" s="437" t="e" vm="1">
        <f>'[2]Section A3, L4 and L5 INA'!H43</f>
        <v>#VALUE!</v>
      </c>
      <c r="AU41" s="437" t="e" vm="1">
        <f>'[2]Section A3, L4 and L5 INA'!H43</f>
        <v>#VALUE!</v>
      </c>
      <c r="AV41" s="417"/>
      <c r="AW41" s="417"/>
      <c r="AX41" s="417"/>
      <c r="AY41" s="417"/>
      <c r="AZ41" s="417"/>
      <c r="BA41" s="417"/>
      <c r="BB41" s="417"/>
      <c r="BC41" s="417"/>
      <c r="BD41" s="417"/>
      <c r="BE41" s="417"/>
      <c r="BF41" s="437" t="s">
        <v>341</v>
      </c>
    </row>
    <row r="42" spans="1:58" ht="18.600000000000001">
      <c r="A42" s="436" t="s">
        <v>342</v>
      </c>
      <c r="B42" s="428" t="s">
        <v>343</v>
      </c>
      <c r="C42" s="437" t="e" vm="1">
        <f>'[2]Section A3, L4 and L5 INA'!H44</f>
        <v>#VALUE!</v>
      </c>
      <c r="D42" s="434"/>
      <c r="E42" s="416"/>
      <c r="F42" s="428" t="s">
        <v>266</v>
      </c>
      <c r="G42" s="417"/>
      <c r="H42" s="417"/>
      <c r="I42" s="416"/>
      <c r="J42" s="417"/>
      <c r="K42" s="417"/>
      <c r="L42" s="417"/>
      <c r="M42" s="417"/>
      <c r="N42" s="417"/>
      <c r="O42" s="417"/>
      <c r="P42" s="417"/>
      <c r="Q42" s="417"/>
      <c r="R42" s="417"/>
      <c r="S42" s="417"/>
      <c r="T42" s="437" t="e" vm="1">
        <f>'[2]Section A3, L4 and L5 INA'!H44</f>
        <v>#VALUE!</v>
      </c>
      <c r="U42" s="417"/>
      <c r="V42" s="417"/>
      <c r="W42" s="417"/>
      <c r="X42" s="417"/>
      <c r="Y42" s="417"/>
      <c r="Z42" s="417"/>
      <c r="AA42" s="437" t="e" vm="1">
        <f>'[2]Section A3, L4 and L5 INA'!H44</f>
        <v>#VALUE!</v>
      </c>
      <c r="AB42" s="437" t="e" vm="1">
        <f>'[2]Section A3, L4 and L5 INA'!H44</f>
        <v>#VALUE!</v>
      </c>
      <c r="AC42" s="417"/>
      <c r="AD42" s="437" t="e" vm="1">
        <f>'[2]Section A3, L4 and L5 INA'!H44</f>
        <v>#VALUE!</v>
      </c>
      <c r="AE42" s="417"/>
      <c r="AF42" s="437" t="e" vm="1">
        <f>'[2]Section A3, L4 and L5 INA'!H44</f>
        <v>#VALUE!</v>
      </c>
      <c r="AG42" s="417"/>
      <c r="AH42" s="417"/>
      <c r="AI42" s="417"/>
      <c r="AJ42" s="417"/>
      <c r="AK42" s="417"/>
      <c r="AL42" s="417"/>
      <c r="AM42" s="417"/>
      <c r="AN42" s="417"/>
      <c r="AO42" s="417"/>
      <c r="AP42" s="417"/>
      <c r="AQ42" s="417"/>
      <c r="AR42" s="417"/>
      <c r="AS42" s="417"/>
      <c r="AT42" s="437" t="e" vm="1">
        <f>'[2]Section A3, L4 and L5 INA'!H44</f>
        <v>#VALUE!</v>
      </c>
      <c r="AU42" s="437" t="e" vm="1">
        <f>'[2]Section A3, L4 and L5 INA'!H44</f>
        <v>#VALUE!</v>
      </c>
      <c r="AV42" s="417"/>
      <c r="AW42" s="417"/>
      <c r="AX42" s="417"/>
      <c r="AY42" s="417"/>
      <c r="AZ42" s="417"/>
      <c r="BA42" s="417"/>
      <c r="BB42" s="417"/>
      <c r="BC42" s="417"/>
      <c r="BD42" s="417"/>
      <c r="BE42" s="417"/>
      <c r="BF42" s="437" t="s">
        <v>343</v>
      </c>
    </row>
    <row r="43" spans="1:58" ht="18.600000000000001">
      <c r="A43" s="436" t="s">
        <v>344</v>
      </c>
      <c r="B43" s="428" t="s">
        <v>345</v>
      </c>
      <c r="C43" s="437" t="e" vm="1">
        <f>'[2]Section A3, L4 and L5 INA'!H45</f>
        <v>#VALUE!</v>
      </c>
      <c r="D43" s="434"/>
      <c r="E43" s="416"/>
      <c r="F43" s="428" t="s">
        <v>266</v>
      </c>
      <c r="G43" s="417"/>
      <c r="H43" s="417"/>
      <c r="I43" s="416"/>
      <c r="J43" s="417"/>
      <c r="K43" s="417"/>
      <c r="L43" s="417"/>
      <c r="M43" s="417"/>
      <c r="N43" s="417"/>
      <c r="O43" s="417"/>
      <c r="P43" s="417"/>
      <c r="Q43" s="417"/>
      <c r="R43" s="417"/>
      <c r="S43" s="417"/>
      <c r="T43" s="437" t="e" vm="1">
        <f>'[2]Section A3, L4 and L5 INA'!H45</f>
        <v>#VALUE!</v>
      </c>
      <c r="U43" s="417"/>
      <c r="V43" s="417"/>
      <c r="W43" s="417"/>
      <c r="X43" s="417"/>
      <c r="Y43" s="417"/>
      <c r="Z43" s="417"/>
      <c r="AA43" s="437" t="e" vm="1">
        <f>'[2]Section A3, L4 and L5 INA'!H45</f>
        <v>#VALUE!</v>
      </c>
      <c r="AB43" s="437" t="e" vm="1">
        <f>'[2]Section A3, L4 and L5 INA'!H45</f>
        <v>#VALUE!</v>
      </c>
      <c r="AC43" s="417"/>
      <c r="AD43" s="417"/>
      <c r="AE43" s="417"/>
      <c r="AF43" s="417"/>
      <c r="AG43" s="437" t="e" vm="1">
        <f>'[2]Section A3, L4 and L5 INA'!H45</f>
        <v>#VALUE!</v>
      </c>
      <c r="AH43" s="417"/>
      <c r="AI43" s="417"/>
      <c r="AJ43" s="417"/>
      <c r="AK43" s="417"/>
      <c r="AL43" s="437" t="e" vm="1">
        <f>'[2]Section A3, L4 and L5 INA'!H45</f>
        <v>#VALUE!</v>
      </c>
      <c r="AM43" s="437" t="e" vm="1">
        <f>'[2]Section A3, L4 and L5 INA'!H45</f>
        <v>#VALUE!</v>
      </c>
      <c r="AN43" s="417"/>
      <c r="AO43" s="417"/>
      <c r="AP43" s="417"/>
      <c r="AQ43" s="417"/>
      <c r="AR43" s="417"/>
      <c r="AS43" s="417"/>
      <c r="AT43" s="437" t="e" vm="1">
        <f>'[2]Section A3, L4 and L5 INA'!H45</f>
        <v>#VALUE!</v>
      </c>
      <c r="AU43" s="437" t="e" vm="1">
        <f>'[2]Section A3, L4 and L5 INA'!H45</f>
        <v>#VALUE!</v>
      </c>
      <c r="AV43" s="417"/>
      <c r="AW43" s="417"/>
      <c r="AX43" s="417"/>
      <c r="AY43" s="417"/>
      <c r="AZ43" s="417"/>
      <c r="BA43" s="417"/>
      <c r="BB43" s="417"/>
      <c r="BC43" s="417"/>
      <c r="BD43" s="417"/>
      <c r="BE43" s="417"/>
      <c r="BF43" s="437" t="s">
        <v>345</v>
      </c>
    </row>
    <row r="44" spans="1:58" ht="18.600000000000001">
      <c r="A44" s="436" t="s">
        <v>346</v>
      </c>
      <c r="B44" s="428" t="s">
        <v>347</v>
      </c>
      <c r="C44" s="437" t="e" vm="1">
        <f>'[2]Section A3, L4 and L5 INA'!H46</f>
        <v>#VALUE!</v>
      </c>
      <c r="D44" s="434"/>
      <c r="E44" s="416"/>
      <c r="F44" s="428" t="s">
        <v>266</v>
      </c>
      <c r="G44" s="417"/>
      <c r="H44" s="417"/>
      <c r="I44" s="416"/>
      <c r="J44" s="417"/>
      <c r="K44" s="417"/>
      <c r="L44" s="417"/>
      <c r="M44" s="417"/>
      <c r="N44" s="417"/>
      <c r="O44" s="417"/>
      <c r="P44" s="417"/>
      <c r="Q44" s="417"/>
      <c r="R44" s="417"/>
      <c r="S44" s="417"/>
      <c r="T44" s="437" t="e" vm="1">
        <f>'[2]Section A3, L4 and L5 INA'!H46</f>
        <v>#VALUE!</v>
      </c>
      <c r="U44" s="417"/>
      <c r="V44" s="417"/>
      <c r="W44" s="417"/>
      <c r="X44" s="417"/>
      <c r="Y44" s="417"/>
      <c r="Z44" s="417"/>
      <c r="AA44" s="437" t="e" vm="1">
        <f>'[2]Section A3, L4 and L5 INA'!H46</f>
        <v>#VALUE!</v>
      </c>
      <c r="AB44" s="437" t="e" vm="1">
        <f>'[2]Section A3, L4 and L5 INA'!H46</f>
        <v>#VALUE!</v>
      </c>
      <c r="AC44" s="417"/>
      <c r="AD44" s="417"/>
      <c r="AE44" s="417"/>
      <c r="AF44" s="417"/>
      <c r="AG44" s="437" t="e" vm="1">
        <f>'[2]Section A3, L4 and L5 INA'!H46</f>
        <v>#VALUE!</v>
      </c>
      <c r="AH44" s="417"/>
      <c r="AI44" s="417"/>
      <c r="AJ44" s="417"/>
      <c r="AK44" s="417"/>
      <c r="AL44" s="437" t="e" vm="1">
        <f>'[2]Section A3, L4 and L5 INA'!H46</f>
        <v>#VALUE!</v>
      </c>
      <c r="AM44" s="437" t="e" vm="1">
        <f>'[2]Section A3, L4 and L5 INA'!H46</f>
        <v>#VALUE!</v>
      </c>
      <c r="AN44" s="417"/>
      <c r="AO44" s="417"/>
      <c r="AP44" s="417"/>
      <c r="AQ44" s="417"/>
      <c r="AR44" s="417"/>
      <c r="AS44" s="417"/>
      <c r="AT44" s="437" t="e" vm="1">
        <f>'[2]Section A3, L4 and L5 INA'!H46</f>
        <v>#VALUE!</v>
      </c>
      <c r="AU44" s="437" t="e" vm="1">
        <f>'[2]Section A3, L4 and L5 INA'!H46</f>
        <v>#VALUE!</v>
      </c>
      <c r="AV44" s="437" t="e" vm="1">
        <f>'[2]Section A3, L4 and L5 INA'!H46</f>
        <v>#VALUE!</v>
      </c>
      <c r="AW44" s="417"/>
      <c r="AX44" s="417"/>
      <c r="AY44" s="417"/>
      <c r="AZ44" s="417"/>
      <c r="BA44" s="417"/>
      <c r="BB44" s="417"/>
      <c r="BC44" s="417"/>
      <c r="BD44" s="417"/>
      <c r="BE44" s="417"/>
      <c r="BF44" s="437" t="s">
        <v>347</v>
      </c>
    </row>
    <row r="45" spans="1:58" ht="18.600000000000001">
      <c r="A45" s="436" t="s">
        <v>348</v>
      </c>
      <c r="B45" s="428" t="s">
        <v>349</v>
      </c>
      <c r="C45" s="437" t="e" vm="1">
        <f>'[2]Section A3, L4 and L5 INA'!H47</f>
        <v>#VALUE!</v>
      </c>
      <c r="D45" s="434"/>
      <c r="E45" s="416"/>
      <c r="F45" s="428" t="s">
        <v>266</v>
      </c>
      <c r="G45" s="417"/>
      <c r="H45" s="417"/>
      <c r="I45" s="416"/>
      <c r="J45" s="417"/>
      <c r="K45" s="417"/>
      <c r="L45" s="417"/>
      <c r="M45" s="417"/>
      <c r="N45" s="417"/>
      <c r="O45" s="417"/>
      <c r="P45" s="417"/>
      <c r="Q45" s="417"/>
      <c r="R45" s="417"/>
      <c r="S45" s="417"/>
      <c r="T45" s="437" t="e" vm="1">
        <f>'[2]Section A3, L4 and L5 INA'!H47</f>
        <v>#VALUE!</v>
      </c>
      <c r="U45" s="417"/>
      <c r="V45" s="417"/>
      <c r="W45" s="417"/>
      <c r="X45" s="417"/>
      <c r="Y45" s="417"/>
      <c r="Z45" s="417"/>
      <c r="AA45" s="437" t="e" vm="1">
        <f>'[2]Section A3, L4 and L5 INA'!H47</f>
        <v>#VALUE!</v>
      </c>
      <c r="AB45" s="437" t="e" vm="1">
        <f>'[2]Section A3, L4 and L5 INA'!H47</f>
        <v>#VALUE!</v>
      </c>
      <c r="AC45" s="417"/>
      <c r="AD45" s="417"/>
      <c r="AE45" s="417"/>
      <c r="AF45" s="417"/>
      <c r="AG45" s="437" t="e" vm="1">
        <f>'[2]Section A3, L4 and L5 INA'!H47</f>
        <v>#VALUE!</v>
      </c>
      <c r="AH45" s="417"/>
      <c r="AI45" s="417"/>
      <c r="AJ45" s="417"/>
      <c r="AK45" s="417"/>
      <c r="AL45" s="437" t="e" vm="1">
        <f>'[2]Section A3, L4 and L5 INA'!H47</f>
        <v>#VALUE!</v>
      </c>
      <c r="AM45" s="437" t="e" vm="1">
        <f>'[2]Section A3, L4 and L5 INA'!H47</f>
        <v>#VALUE!</v>
      </c>
      <c r="AN45" s="417"/>
      <c r="AO45" s="417"/>
      <c r="AP45" s="417"/>
      <c r="AQ45" s="417"/>
      <c r="AR45" s="417"/>
      <c r="AS45" s="417"/>
      <c r="AT45" s="437" t="e" vm="1">
        <f>'[2]Section A3, L4 and L5 INA'!H47</f>
        <v>#VALUE!</v>
      </c>
      <c r="AU45" s="437" t="e" vm="1">
        <f>'[2]Section A3, L4 and L5 INA'!H47</f>
        <v>#VALUE!</v>
      </c>
      <c r="AV45" s="417"/>
      <c r="AW45" s="417"/>
      <c r="AX45" s="417"/>
      <c r="AY45" s="417"/>
      <c r="AZ45" s="417"/>
      <c r="BA45" s="417"/>
      <c r="BB45" s="417"/>
      <c r="BC45" s="417"/>
      <c r="BD45" s="417"/>
      <c r="BE45" s="417"/>
      <c r="BF45" s="437" t="s">
        <v>349</v>
      </c>
    </row>
    <row r="46" spans="1:58" ht="18.600000000000001">
      <c r="A46" s="436" t="s">
        <v>350</v>
      </c>
      <c r="B46" s="428" t="s">
        <v>351</v>
      </c>
      <c r="C46" s="437" t="e" vm="1">
        <f>'[2]Section A3, L4 and L5 INA'!H48</f>
        <v>#VALUE!</v>
      </c>
      <c r="D46" s="434"/>
      <c r="E46" s="416"/>
      <c r="F46" s="428" t="s">
        <v>266</v>
      </c>
      <c r="G46" s="417"/>
      <c r="H46" s="417"/>
      <c r="I46" s="416"/>
      <c r="J46" s="417"/>
      <c r="K46" s="417"/>
      <c r="L46" s="417"/>
      <c r="M46" s="417"/>
      <c r="N46" s="417"/>
      <c r="O46" s="417"/>
      <c r="P46" s="417"/>
      <c r="Q46" s="417"/>
      <c r="R46" s="417"/>
      <c r="S46" s="417"/>
      <c r="T46" s="437" t="e" vm="1">
        <f>'[2]Section A3, L4 and L5 INA'!H48</f>
        <v>#VALUE!</v>
      </c>
      <c r="U46" s="417"/>
      <c r="V46" s="417"/>
      <c r="W46" s="417"/>
      <c r="X46" s="417"/>
      <c r="Y46" s="417"/>
      <c r="Z46" s="417"/>
      <c r="AA46" s="437" t="e" vm="1">
        <f>'[2]Section A3, L4 and L5 INA'!H48</f>
        <v>#VALUE!</v>
      </c>
      <c r="AB46" s="437" t="e" vm="1">
        <f>'[2]Section A3, L4 and L5 INA'!H48</f>
        <v>#VALUE!</v>
      </c>
      <c r="AC46" s="417"/>
      <c r="AD46" s="417"/>
      <c r="AE46" s="417"/>
      <c r="AF46" s="417"/>
      <c r="AG46" s="437" t="e" vm="1">
        <f>'[2]Section A3, L4 and L5 INA'!H48</f>
        <v>#VALUE!</v>
      </c>
      <c r="AH46" s="417"/>
      <c r="AI46" s="417"/>
      <c r="AJ46" s="417"/>
      <c r="AK46" s="417"/>
      <c r="AL46" s="437" t="e" vm="1">
        <f>'[2]Section A3, L4 and L5 INA'!H48</f>
        <v>#VALUE!</v>
      </c>
      <c r="AM46" s="437" t="e" vm="1">
        <f>'[2]Section A3, L4 and L5 INA'!H48</f>
        <v>#VALUE!</v>
      </c>
      <c r="AN46" s="417"/>
      <c r="AO46" s="417"/>
      <c r="AP46" s="417"/>
      <c r="AQ46" s="417"/>
      <c r="AR46" s="417"/>
      <c r="AS46" s="417"/>
      <c r="AT46" s="437" t="e" vm="1">
        <f>'[2]Section A3, L4 and L5 INA'!H48</f>
        <v>#VALUE!</v>
      </c>
      <c r="AU46" s="437" t="e" vm="1">
        <f>'[2]Section A3, L4 and L5 INA'!H48</f>
        <v>#VALUE!</v>
      </c>
      <c r="AV46" s="417"/>
      <c r="AW46" s="417"/>
      <c r="AX46" s="417"/>
      <c r="AY46" s="417"/>
      <c r="AZ46" s="417"/>
      <c r="BA46" s="417"/>
      <c r="BB46" s="417"/>
      <c r="BC46" s="417"/>
      <c r="BD46" s="417"/>
      <c r="BE46" s="417"/>
      <c r="BF46" s="437" t="s">
        <v>351</v>
      </c>
    </row>
    <row r="47" spans="1:58" ht="29.1">
      <c r="A47" s="436" t="s">
        <v>352</v>
      </c>
      <c r="B47" s="428" t="s">
        <v>353</v>
      </c>
      <c r="C47" s="437" t="e" vm="1">
        <f>'[2]Section A3, L4 and L5 INA'!H49</f>
        <v>#VALUE!</v>
      </c>
      <c r="D47" s="434"/>
      <c r="E47" s="416"/>
      <c r="F47" s="428" t="s">
        <v>266</v>
      </c>
      <c r="G47" s="417"/>
      <c r="H47" s="417"/>
      <c r="I47" s="416"/>
      <c r="J47" s="417"/>
      <c r="K47" s="417"/>
      <c r="L47" s="417"/>
      <c r="M47" s="417"/>
      <c r="N47" s="417"/>
      <c r="O47" s="417"/>
      <c r="P47" s="417"/>
      <c r="Q47" s="417"/>
      <c r="R47" s="417"/>
      <c r="S47" s="417"/>
      <c r="T47" s="437" t="e" vm="1">
        <f>'[2]Section A3, L4 and L5 INA'!H49</f>
        <v>#VALUE!</v>
      </c>
      <c r="U47" s="417"/>
      <c r="V47" s="417"/>
      <c r="W47" s="417"/>
      <c r="X47" s="417"/>
      <c r="Y47" s="417"/>
      <c r="Z47" s="417"/>
      <c r="AA47" s="437" t="e" vm="1">
        <f>'[2]Section A3, L4 and L5 INA'!H49</f>
        <v>#VALUE!</v>
      </c>
      <c r="AB47" s="437" t="e" vm="1">
        <f>'[2]Section A3, L4 and L5 INA'!H49</f>
        <v>#VALUE!</v>
      </c>
      <c r="AC47" s="417"/>
      <c r="AD47" s="417"/>
      <c r="AE47" s="417"/>
      <c r="AF47" s="417"/>
      <c r="AG47" s="437" t="e" vm="1">
        <f>'[2]Section A3, L4 and L5 INA'!H49</f>
        <v>#VALUE!</v>
      </c>
      <c r="AH47" s="417"/>
      <c r="AI47" s="417"/>
      <c r="AJ47" s="417"/>
      <c r="AK47" s="417"/>
      <c r="AL47" s="437" t="e" vm="1">
        <f>'[2]Section A3, L4 and L5 INA'!H49</f>
        <v>#VALUE!</v>
      </c>
      <c r="AM47" s="437" t="e" vm="1">
        <f>'[2]Section A3, L4 and L5 INA'!H49</f>
        <v>#VALUE!</v>
      </c>
      <c r="AN47" s="417"/>
      <c r="AO47" s="417"/>
      <c r="AP47" s="417"/>
      <c r="AQ47" s="417"/>
      <c r="AR47" s="417"/>
      <c r="AS47" s="417"/>
      <c r="AT47" s="437" t="e" vm="1">
        <f>'[2]Section A3, L4 and L5 INA'!H49</f>
        <v>#VALUE!</v>
      </c>
      <c r="AU47" s="437" t="e" vm="1">
        <f>'[2]Section A3, L4 and L5 INA'!H49</f>
        <v>#VALUE!</v>
      </c>
      <c r="AV47" s="417"/>
      <c r="AW47" s="417"/>
      <c r="AX47" s="417"/>
      <c r="AY47" s="417"/>
      <c r="AZ47" s="417"/>
      <c r="BA47" s="417"/>
      <c r="BB47" s="417"/>
      <c r="BC47" s="417"/>
      <c r="BD47" s="417"/>
      <c r="BE47" s="417"/>
      <c r="BF47" s="437" t="s">
        <v>353</v>
      </c>
    </row>
    <row r="48" spans="1:58" ht="29.1">
      <c r="A48" s="438" t="s">
        <v>354</v>
      </c>
      <c r="B48" s="428" t="s">
        <v>355</v>
      </c>
      <c r="C48" s="437" t="e" vm="1">
        <f>'[2]Section A3, L4 and L5 INA'!H50</f>
        <v>#VALUE!</v>
      </c>
      <c r="D48" s="434"/>
      <c r="E48" s="416"/>
      <c r="F48" s="428" t="s">
        <v>266</v>
      </c>
      <c r="G48" s="417"/>
      <c r="H48" s="417"/>
      <c r="I48" s="416"/>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37" t="e" vm="1">
        <f>'[2]Section A3, L4 and L5 INA'!H50</f>
        <v>#VALUE!</v>
      </c>
      <c r="AH48" s="417"/>
      <c r="AI48" s="417"/>
      <c r="AJ48" s="417"/>
      <c r="AK48" s="417"/>
      <c r="AL48" s="437" t="e" vm="1">
        <f>'[2]Section A3, L4 and L5 INA'!H50</f>
        <v>#VALUE!</v>
      </c>
      <c r="AM48" s="437" t="e" vm="1">
        <f>'[2]Section A3, L4 and L5 INA'!H50</f>
        <v>#VALUE!</v>
      </c>
      <c r="AN48" s="417"/>
      <c r="AO48" s="417"/>
      <c r="AP48" s="417"/>
      <c r="AQ48" s="417"/>
      <c r="AR48" s="417"/>
      <c r="AS48" s="417"/>
      <c r="AT48" s="437" t="e" vm="1">
        <f>'[2]Section A3, L4 and L5 INA'!H50</f>
        <v>#VALUE!</v>
      </c>
      <c r="AU48" s="437" t="e" vm="1">
        <f>'[2]Section A3, L4 and L5 INA'!H50</f>
        <v>#VALUE!</v>
      </c>
      <c r="AV48" s="437" t="e" vm="1">
        <f>'[2]Section A3, L4 and L5 INA'!H50</f>
        <v>#VALUE!</v>
      </c>
      <c r="AW48" s="417"/>
      <c r="AX48" s="417"/>
      <c r="AY48" s="417"/>
      <c r="AZ48" s="417"/>
      <c r="BA48" s="417"/>
      <c r="BB48" s="417"/>
      <c r="BC48" s="417"/>
      <c r="BD48" s="417"/>
      <c r="BE48" s="417"/>
      <c r="BF48" s="437" t="s">
        <v>355</v>
      </c>
    </row>
    <row r="49" spans="1:58" ht="29.1">
      <c r="A49" s="436" t="s">
        <v>356</v>
      </c>
      <c r="B49" s="428" t="s">
        <v>357</v>
      </c>
      <c r="C49" s="437" t="e" vm="1">
        <f>'[2]Section A3, L4 and L5 INA'!H51</f>
        <v>#VALUE!</v>
      </c>
      <c r="D49" s="434"/>
      <c r="E49" s="416"/>
      <c r="F49" s="428" t="s">
        <v>266</v>
      </c>
      <c r="G49" s="417"/>
      <c r="H49" s="417"/>
      <c r="I49" s="416"/>
      <c r="J49" s="417"/>
      <c r="K49" s="417"/>
      <c r="L49" s="417"/>
      <c r="M49" s="417"/>
      <c r="N49" s="417"/>
      <c r="O49" s="417"/>
      <c r="P49" s="417"/>
      <c r="Q49" s="417"/>
      <c r="R49" s="417"/>
      <c r="S49" s="417"/>
      <c r="T49" s="437" t="e" vm="1">
        <f>'[2]Section A3, L4 and L5 INA'!H51</f>
        <v>#VALUE!</v>
      </c>
      <c r="U49" s="417"/>
      <c r="V49" s="417"/>
      <c r="W49" s="417"/>
      <c r="X49" s="417"/>
      <c r="Y49" s="417"/>
      <c r="Z49" s="417"/>
      <c r="AA49" s="437" t="e" vm="1">
        <f>'[2]Section A3, L4 and L5 INA'!H51</f>
        <v>#VALUE!</v>
      </c>
      <c r="AB49" s="437" t="e" vm="1">
        <f>'[2]Section A3, L4 and L5 INA'!H51</f>
        <v>#VALUE!</v>
      </c>
      <c r="AC49" s="417"/>
      <c r="AD49" s="417"/>
      <c r="AE49" s="417"/>
      <c r="AF49" s="417"/>
      <c r="AG49" s="437" t="e" vm="1">
        <f>'[2]Section A3, L4 and L5 INA'!H51</f>
        <v>#VALUE!</v>
      </c>
      <c r="AH49" s="417"/>
      <c r="AI49" s="437" t="e" vm="1">
        <f>'[2]Section A3, L4 and L5 INA'!H51</f>
        <v>#VALUE!</v>
      </c>
      <c r="AJ49" s="417"/>
      <c r="AK49" s="417"/>
      <c r="AL49" s="437" t="e" vm="1">
        <f>'[2]Section A3, L4 and L5 INA'!H51</f>
        <v>#VALUE!</v>
      </c>
      <c r="AM49" s="437" t="e" vm="1">
        <f>'[2]Section A3, L4 and L5 INA'!H51</f>
        <v>#VALUE!</v>
      </c>
      <c r="AN49" s="417"/>
      <c r="AO49" s="417"/>
      <c r="AP49" s="417"/>
      <c r="AQ49" s="417"/>
      <c r="AR49" s="417"/>
      <c r="AS49" s="417"/>
      <c r="AT49" s="437" t="e" vm="1">
        <f>'[2]Section A3, L4 and L5 INA'!H51</f>
        <v>#VALUE!</v>
      </c>
      <c r="AU49" s="437" t="e" vm="1">
        <f>'[2]Section A3, L4 and L5 INA'!H51</f>
        <v>#VALUE!</v>
      </c>
      <c r="AV49" s="417"/>
      <c r="AW49" s="417"/>
      <c r="AX49" s="417"/>
      <c r="AY49" s="417"/>
      <c r="AZ49" s="417"/>
      <c r="BA49" s="417"/>
      <c r="BB49" s="417"/>
      <c r="BC49" s="417"/>
      <c r="BD49" s="417"/>
      <c r="BE49" s="417"/>
      <c r="BF49" s="437" t="s">
        <v>357</v>
      </c>
    </row>
    <row r="50" spans="1:58" ht="29.1">
      <c r="A50" s="436" t="s">
        <v>358</v>
      </c>
      <c r="B50" s="428" t="s">
        <v>359</v>
      </c>
      <c r="C50" s="437" t="e" vm="1">
        <f>'[2]Section A3, L4 and L5 INA'!H52</f>
        <v>#VALUE!</v>
      </c>
      <c r="D50" s="434"/>
      <c r="E50" s="416"/>
      <c r="F50" s="428" t="s">
        <v>266</v>
      </c>
      <c r="G50" s="417"/>
      <c r="H50" s="417"/>
      <c r="I50" s="416"/>
      <c r="J50" s="417"/>
      <c r="K50" s="417"/>
      <c r="L50" s="417"/>
      <c r="M50" s="417"/>
      <c r="N50" s="417"/>
      <c r="O50" s="417"/>
      <c r="P50" s="417"/>
      <c r="Q50" s="417"/>
      <c r="R50" s="417"/>
      <c r="S50" s="417"/>
      <c r="T50" s="437" t="e" vm="1">
        <f>'[2]Section A3, L4 and L5 INA'!H52</f>
        <v>#VALUE!</v>
      </c>
      <c r="U50" s="417"/>
      <c r="V50" s="417"/>
      <c r="W50" s="417"/>
      <c r="X50" s="417"/>
      <c r="Y50" s="417"/>
      <c r="Z50" s="417"/>
      <c r="AA50" s="437" t="e" vm="1">
        <f>'[2]Section A3, L4 and L5 INA'!H52</f>
        <v>#VALUE!</v>
      </c>
      <c r="AB50" s="437" t="e" vm="1">
        <f>'[2]Section A3, L4 and L5 INA'!H52</f>
        <v>#VALUE!</v>
      </c>
      <c r="AC50" s="417"/>
      <c r="AD50" s="417"/>
      <c r="AE50" s="417"/>
      <c r="AF50" s="417"/>
      <c r="AG50" s="437" t="e" vm="1">
        <f>'[2]Section A3, L4 and L5 INA'!H52</f>
        <v>#VALUE!</v>
      </c>
      <c r="AH50" s="417"/>
      <c r="AI50" s="437" t="e" vm="1">
        <f>'[2]Section A3, L4 and L5 INA'!H52</f>
        <v>#VALUE!</v>
      </c>
      <c r="AJ50" s="417"/>
      <c r="AK50" s="417"/>
      <c r="AL50" s="417"/>
      <c r="AM50" s="437" t="e" vm="1">
        <f>'[2]Section A3, L4 and L5 INA'!H52</f>
        <v>#VALUE!</v>
      </c>
      <c r="AN50" s="417"/>
      <c r="AO50" s="417"/>
      <c r="AP50" s="417"/>
      <c r="AQ50" s="417"/>
      <c r="AR50" s="417"/>
      <c r="AS50" s="437" t="e" vm="1">
        <f>'[2]Section A3, L4 and L5 INA'!H52</f>
        <v>#VALUE!</v>
      </c>
      <c r="AT50" s="437" t="e" vm="1">
        <f>'[2]Section A3, L4 and L5 INA'!H52</f>
        <v>#VALUE!</v>
      </c>
      <c r="AU50" s="437" t="e" vm="1">
        <f>'[2]Section A3, L4 and L5 INA'!H52</f>
        <v>#VALUE!</v>
      </c>
      <c r="AV50" s="437" t="e" vm="1">
        <f>'[2]Section A3, L4 and L5 INA'!H52</f>
        <v>#VALUE!</v>
      </c>
      <c r="AW50" s="417"/>
      <c r="AX50" s="417"/>
      <c r="AY50" s="417"/>
      <c r="AZ50" s="417"/>
      <c r="BA50" s="417"/>
      <c r="BB50" s="417"/>
      <c r="BC50" s="417"/>
      <c r="BD50" s="417"/>
      <c r="BE50" s="417"/>
      <c r="BF50" s="437" t="s">
        <v>359</v>
      </c>
    </row>
    <row r="51" spans="1:58" ht="29.1">
      <c r="A51" s="436" t="s">
        <v>360</v>
      </c>
      <c r="B51" s="428" t="s">
        <v>361</v>
      </c>
      <c r="C51" s="437" t="e" vm="1">
        <f>'[2]Section A3, L4 and L5 INA'!H53</f>
        <v>#VALUE!</v>
      </c>
      <c r="D51" s="434"/>
      <c r="E51" s="416"/>
      <c r="F51" s="428" t="s">
        <v>266</v>
      </c>
      <c r="G51" s="417"/>
      <c r="H51" s="417"/>
      <c r="I51" s="416"/>
      <c r="J51" s="417"/>
      <c r="K51" s="417"/>
      <c r="L51" s="417"/>
      <c r="M51" s="417"/>
      <c r="N51" s="417"/>
      <c r="O51" s="417"/>
      <c r="P51" s="417"/>
      <c r="Q51" s="417"/>
      <c r="R51" s="417"/>
      <c r="S51" s="417"/>
      <c r="T51" s="437" t="e" vm="1">
        <f>'[2]Section A3, L4 and L5 INA'!H53</f>
        <v>#VALUE!</v>
      </c>
      <c r="U51" s="417"/>
      <c r="V51" s="417"/>
      <c r="W51" s="417"/>
      <c r="X51" s="417"/>
      <c r="Y51" s="417"/>
      <c r="Z51" s="417"/>
      <c r="AA51" s="437" t="e" vm="1">
        <f>'[2]Section A3, L4 and L5 INA'!H53</f>
        <v>#VALUE!</v>
      </c>
      <c r="AB51" s="437" t="e" vm="1">
        <f>'[2]Section A3, L4 and L5 INA'!H53</f>
        <v>#VALUE!</v>
      </c>
      <c r="AC51" s="417"/>
      <c r="AD51" s="417"/>
      <c r="AE51" s="417"/>
      <c r="AF51" s="417"/>
      <c r="AG51" s="437" t="e" vm="1">
        <f>'[2]Section A3, L4 and L5 INA'!H53</f>
        <v>#VALUE!</v>
      </c>
      <c r="AH51" s="417"/>
      <c r="AI51" s="437" t="e" vm="1">
        <f>'[2]Section A3, L4 and L5 INA'!H53</f>
        <v>#VALUE!</v>
      </c>
      <c r="AJ51" s="417"/>
      <c r="AK51" s="417"/>
      <c r="AL51" s="417"/>
      <c r="AM51" s="437" t="e" vm="1">
        <f>'[2]Section A3, L4 and L5 INA'!H53</f>
        <v>#VALUE!</v>
      </c>
      <c r="AN51" s="417"/>
      <c r="AO51" s="417"/>
      <c r="AP51" s="417"/>
      <c r="AQ51" s="417"/>
      <c r="AR51" s="417"/>
      <c r="AS51" s="437" t="e" vm="1">
        <f>'[2]Section A3, L4 and L5 INA'!H53</f>
        <v>#VALUE!</v>
      </c>
      <c r="AT51" s="437" t="e" vm="1">
        <f>'[2]Section A3, L4 and L5 INA'!H53</f>
        <v>#VALUE!</v>
      </c>
      <c r="AU51" s="437" t="e" vm="1">
        <f>'[2]Section A3, L4 and L5 INA'!H53</f>
        <v>#VALUE!</v>
      </c>
      <c r="AV51" s="437" t="e" vm="1">
        <f>'[2]Section A3, L4 and L5 INA'!H53</f>
        <v>#VALUE!</v>
      </c>
      <c r="AW51" s="417"/>
      <c r="AX51" s="417"/>
      <c r="AY51" s="417"/>
      <c r="AZ51" s="417"/>
      <c r="BA51" s="417"/>
      <c r="BB51" s="417"/>
      <c r="BC51" s="417"/>
      <c r="BD51" s="417"/>
      <c r="BE51" s="417"/>
      <c r="BF51" s="437" t="s">
        <v>361</v>
      </c>
    </row>
    <row r="52" spans="1:58" ht="18.600000000000001">
      <c r="A52" s="436" t="s">
        <v>362</v>
      </c>
      <c r="B52" s="428" t="s">
        <v>363</v>
      </c>
      <c r="C52" s="437" t="e" vm="1">
        <f>'[2]Section A3, L4 and L5 INA'!H54</f>
        <v>#VALUE!</v>
      </c>
      <c r="D52" s="434"/>
      <c r="E52" s="416"/>
      <c r="F52" s="428" t="s">
        <v>266</v>
      </c>
      <c r="G52" s="417"/>
      <c r="H52" s="417"/>
      <c r="I52" s="416"/>
      <c r="J52" s="417"/>
      <c r="K52" s="417"/>
      <c r="L52" s="417"/>
      <c r="M52" s="417"/>
      <c r="N52" s="417"/>
      <c r="O52" s="417"/>
      <c r="P52" s="417"/>
      <c r="Q52" s="417"/>
      <c r="R52" s="417"/>
      <c r="S52" s="417"/>
      <c r="T52" s="437" t="e" vm="1">
        <f>'[2]Section A3, L4 and L5 INA'!H54</f>
        <v>#VALUE!</v>
      </c>
      <c r="U52" s="437" t="e" vm="1">
        <f>'[2]Section A3, L4 and L5 INA'!H54</f>
        <v>#VALUE!</v>
      </c>
      <c r="V52" s="417"/>
      <c r="W52" s="417"/>
      <c r="X52" s="417"/>
      <c r="Y52" s="417"/>
      <c r="Z52" s="437" t="e" vm="1">
        <f>'[2]Section A3, L4 and L5 INA'!H54</f>
        <v>#VALUE!</v>
      </c>
      <c r="AA52" s="437" t="e" vm="1">
        <f>'[2]Section A3, L4 and L5 INA'!H54</f>
        <v>#VALUE!</v>
      </c>
      <c r="AB52" s="437" t="e" vm="1">
        <f>'[2]Section A3, L4 and L5 INA'!H54</f>
        <v>#VALUE!</v>
      </c>
      <c r="AC52" s="417"/>
      <c r="AD52" s="417"/>
      <c r="AE52" s="417"/>
      <c r="AF52" s="417"/>
      <c r="AG52" s="437" t="e" vm="1">
        <f>'[2]Section A3, L4 and L5 INA'!H54</f>
        <v>#VALUE!</v>
      </c>
      <c r="AH52" s="417"/>
      <c r="AI52" s="437" t="e" vm="1">
        <f>'[2]Section A3, L4 and L5 INA'!H54</f>
        <v>#VALUE!</v>
      </c>
      <c r="AJ52" s="417"/>
      <c r="AK52" s="417"/>
      <c r="AL52" s="417"/>
      <c r="AM52" s="437" t="e" vm="1">
        <f>'[2]Section A3, L4 and L5 INA'!H54</f>
        <v>#VALUE!</v>
      </c>
      <c r="AN52" s="417"/>
      <c r="AO52" s="417"/>
      <c r="AP52" s="417"/>
      <c r="AQ52" s="417"/>
      <c r="AR52" s="417"/>
      <c r="AS52" s="437" t="e" vm="1">
        <f>'[2]Section A3, L4 and L5 INA'!H54</f>
        <v>#VALUE!</v>
      </c>
      <c r="AT52" s="437" t="e" vm="1">
        <f>'[2]Section A3, L4 and L5 INA'!H54</f>
        <v>#VALUE!</v>
      </c>
      <c r="AU52" s="437" t="e" vm="1">
        <f>'[2]Section A3, L4 and L5 INA'!H54</f>
        <v>#VALUE!</v>
      </c>
      <c r="AV52" s="437" t="e" vm="1">
        <f>'[2]Section A3, L4 and L5 INA'!H54</f>
        <v>#VALUE!</v>
      </c>
      <c r="AW52" s="417"/>
      <c r="AX52" s="417"/>
      <c r="AY52" s="417"/>
      <c r="AZ52" s="417"/>
      <c r="BA52" s="417"/>
      <c r="BB52" s="417"/>
      <c r="BC52" s="417"/>
      <c r="BD52" s="417"/>
      <c r="BE52" s="417"/>
      <c r="BF52" s="437" t="s">
        <v>363</v>
      </c>
    </row>
    <row r="53" spans="1:58" ht="43.5">
      <c r="A53" s="439" t="s">
        <v>364</v>
      </c>
      <c r="B53" s="437" t="s">
        <v>365</v>
      </c>
      <c r="C53" s="437" t="e" vm="1">
        <f>'[2]Section A3, L4 and L5 INA'!H55</f>
        <v>#VALUE!</v>
      </c>
      <c r="D53" s="435"/>
      <c r="E53" s="417"/>
      <c r="F53" s="428" t="s">
        <v>266</v>
      </c>
      <c r="G53" s="417"/>
      <c r="H53" s="417"/>
      <c r="I53" s="416"/>
      <c r="J53" s="437" t="e" vm="1">
        <f>'[2]Section A3, L4 and L5 INA'!H55</f>
        <v>#VALUE!</v>
      </c>
      <c r="K53" s="417"/>
      <c r="L53" s="417"/>
      <c r="M53" s="417"/>
      <c r="N53" s="417"/>
      <c r="O53" s="417"/>
      <c r="P53" s="417"/>
      <c r="Q53" s="417"/>
      <c r="R53" s="417"/>
      <c r="S53" s="417"/>
      <c r="T53" s="437" t="e" vm="1">
        <f>'[2]Section A3, L4 and L5 INA'!H55</f>
        <v>#VALUE!</v>
      </c>
      <c r="U53" s="437" t="e" vm="1">
        <f>'[2]Section A3, L4 and L5 INA'!H55</f>
        <v>#VALUE!</v>
      </c>
      <c r="V53" s="417"/>
      <c r="W53" s="417"/>
      <c r="X53" s="417"/>
      <c r="Y53" s="417"/>
      <c r="Z53" s="417"/>
      <c r="AA53" s="437" t="e" vm="1">
        <f>'[2]Section A3, L4 and L5 INA'!H55</f>
        <v>#VALUE!</v>
      </c>
      <c r="AB53" s="437" t="e" vm="1">
        <f>'[2]Section A3, L4 and L5 INA'!H55</f>
        <v>#VALUE!</v>
      </c>
      <c r="AC53" s="417"/>
      <c r="AD53" s="417"/>
      <c r="AE53" s="417"/>
      <c r="AF53" s="417"/>
      <c r="AG53" s="437" t="e" vm="1">
        <f>'[2]Section A3, L4 and L5 INA'!H55</f>
        <v>#VALUE!</v>
      </c>
      <c r="AH53" s="437" t="e" vm="1">
        <f>'[2]Section A3, L4 and L5 INA'!H55</f>
        <v>#VALUE!</v>
      </c>
      <c r="AI53" s="437" t="e" vm="1">
        <f>'[2]Section A3, L4 and L5 INA'!H55</f>
        <v>#VALUE!</v>
      </c>
      <c r="AJ53" s="437" t="e" vm="1">
        <f>'[2]Section A3, L4 and L5 INA'!H55</f>
        <v>#VALUE!</v>
      </c>
      <c r="AK53" s="437" t="e" vm="1">
        <f>'[2]Section A3, L4 and L5 INA'!H55</f>
        <v>#VALUE!</v>
      </c>
      <c r="AL53" s="437" t="e" vm="1">
        <f>'[2]Section A3, L4 and L5 INA'!H55</f>
        <v>#VALUE!</v>
      </c>
      <c r="AM53" s="437" t="e" vm="1">
        <f>'[2]Section A3, L4 and L5 INA'!H55</f>
        <v>#VALUE!</v>
      </c>
      <c r="AN53" s="417"/>
      <c r="AO53" s="417"/>
      <c r="AP53" s="417"/>
      <c r="AQ53" s="417"/>
      <c r="AR53" s="417"/>
      <c r="AS53" s="417"/>
      <c r="AT53" s="437" t="e" vm="1">
        <f>'[2]Section A3, L4 and L5 INA'!H55</f>
        <v>#VALUE!</v>
      </c>
      <c r="AU53" s="437" t="e" vm="1">
        <f>'[2]Section A3, L4 and L5 INA'!H55</f>
        <v>#VALUE!</v>
      </c>
      <c r="AV53" s="417"/>
      <c r="AW53" s="417"/>
      <c r="AX53" s="437" t="e" vm="1">
        <f>'[2]Section A3, L4 and L5 INA'!H55</f>
        <v>#VALUE!</v>
      </c>
      <c r="AY53" s="417"/>
      <c r="AZ53" s="417"/>
      <c r="BA53" s="417"/>
      <c r="BB53" s="417"/>
      <c r="BC53" s="417"/>
      <c r="BD53" s="417"/>
      <c r="BE53" s="417"/>
      <c r="BF53" s="437" t="s">
        <v>365</v>
      </c>
    </row>
    <row r="54" spans="1:58" ht="29.1">
      <c r="A54" s="439" t="s">
        <v>366</v>
      </c>
      <c r="B54" s="437" t="s">
        <v>367</v>
      </c>
      <c r="C54" s="437" t="e" vm="1">
        <f>'[2]Section A3, L4 and L5 INA'!H56</f>
        <v>#VALUE!</v>
      </c>
      <c r="D54" s="435"/>
      <c r="E54" s="417"/>
      <c r="F54" s="428" t="s">
        <v>266</v>
      </c>
      <c r="G54" s="417"/>
      <c r="H54" s="417"/>
      <c r="I54" s="416"/>
      <c r="J54" s="417"/>
      <c r="K54" s="417"/>
      <c r="L54" s="417"/>
      <c r="M54" s="417"/>
      <c r="N54" s="417"/>
      <c r="O54" s="417"/>
      <c r="P54" s="417"/>
      <c r="Q54" s="417"/>
      <c r="R54" s="417"/>
      <c r="S54" s="417"/>
      <c r="T54" s="437" t="e" vm="1">
        <f>'[2]Section A3, L4 and L5 INA'!H56</f>
        <v>#VALUE!</v>
      </c>
      <c r="U54" s="437" t="e" vm="1">
        <f>'[2]Section A3, L4 and L5 INA'!H56</f>
        <v>#VALUE!</v>
      </c>
      <c r="V54" s="417"/>
      <c r="W54" s="417"/>
      <c r="X54" s="417"/>
      <c r="Y54" s="417"/>
      <c r="Z54" s="417"/>
      <c r="AA54" s="437" t="e" vm="1">
        <f>'[2]Section A3, L4 and L5 INA'!H56</f>
        <v>#VALUE!</v>
      </c>
      <c r="AB54" s="437" t="e" vm="1">
        <f>'[2]Section A3, L4 and L5 INA'!H56</f>
        <v>#VALUE!</v>
      </c>
      <c r="AC54" s="417"/>
      <c r="AD54" s="417"/>
      <c r="AE54" s="437" t="e" vm="1">
        <f>'[2]Section A3, L4 and L5 INA'!H56</f>
        <v>#VALUE!</v>
      </c>
      <c r="AF54" s="437" t="e" vm="1">
        <f>'[2]Section A3, L4 and L5 INA'!H56</f>
        <v>#VALUE!</v>
      </c>
      <c r="AG54" s="437" t="e" vm="1">
        <f>'[2]Section A3, L4 and L5 INA'!H56</f>
        <v>#VALUE!</v>
      </c>
      <c r="AH54" s="417"/>
      <c r="AI54" s="417"/>
      <c r="AJ54" s="417"/>
      <c r="AK54" s="417"/>
      <c r="AL54" s="437" t="e" vm="1">
        <f>'[2]Section A3, L4 and L5 INA'!H56</f>
        <v>#VALUE!</v>
      </c>
      <c r="AM54" s="437" t="e" vm="1">
        <f>'[2]Section A3, L4 and L5 INA'!H56</f>
        <v>#VALUE!</v>
      </c>
      <c r="AN54" s="417"/>
      <c r="AO54" s="417"/>
      <c r="AP54" s="417"/>
      <c r="AQ54" s="417"/>
      <c r="AR54" s="417"/>
      <c r="AS54" s="417"/>
      <c r="AT54" s="437" t="e" vm="1">
        <f>'[2]Section A3, L4 and L5 INA'!H56</f>
        <v>#VALUE!</v>
      </c>
      <c r="AU54" s="437" t="e" vm="1">
        <f>'[2]Section A3, L4 and L5 INA'!H56</f>
        <v>#VALUE!</v>
      </c>
      <c r="AV54" s="417"/>
      <c r="AW54" s="417"/>
      <c r="AX54" s="417"/>
      <c r="AY54" s="417"/>
      <c r="AZ54" s="437" t="e" vm="1">
        <f>'[2]Section A3, L4 and L5 INA'!H56</f>
        <v>#VALUE!</v>
      </c>
      <c r="BA54" s="417"/>
      <c r="BB54" s="417"/>
      <c r="BC54" s="417"/>
      <c r="BD54" s="417"/>
      <c r="BE54" s="417"/>
      <c r="BF54" s="437" t="s">
        <v>367</v>
      </c>
    </row>
    <row r="55" spans="1:58" ht="29.1">
      <c r="A55" s="439" t="s">
        <v>368</v>
      </c>
      <c r="B55" s="437" t="s">
        <v>369</v>
      </c>
      <c r="C55" s="437" t="e" vm="1">
        <f>'[2]Section A3, L4 and L5 INA'!H57</f>
        <v>#VALUE!</v>
      </c>
      <c r="D55" s="440"/>
      <c r="E55" s="417"/>
      <c r="F55" s="428" t="s">
        <v>266</v>
      </c>
      <c r="G55" s="417"/>
      <c r="H55" s="417"/>
      <c r="I55" s="417"/>
      <c r="J55" s="417"/>
      <c r="K55" s="417"/>
      <c r="L55" s="417"/>
      <c r="M55" s="417"/>
      <c r="N55" s="417"/>
      <c r="O55" s="417"/>
      <c r="P55" s="417"/>
      <c r="Q55" s="417"/>
      <c r="R55" s="417"/>
      <c r="S55" s="417"/>
      <c r="T55" s="417"/>
      <c r="U55" s="437" t="e" vm="1">
        <f>'[2]Section A3, L4 and L5 INA'!H57</f>
        <v>#VALUE!</v>
      </c>
      <c r="V55" s="417"/>
      <c r="W55" s="417"/>
      <c r="X55" s="437" t="e" vm="1">
        <f>'[2]Section A3, L4 and L5 INA'!H57</f>
        <v>#VALUE!</v>
      </c>
      <c r="Y55" s="417"/>
      <c r="Z55" s="417"/>
      <c r="AA55" s="437" t="e" vm="1">
        <f>'[2]Section A3, L4 and L5 INA'!H57</f>
        <v>#VALUE!</v>
      </c>
      <c r="AB55" s="437" t="e" vm="1">
        <f>'[2]Section A3, L4 and L5 INA'!H57</f>
        <v>#VALUE!</v>
      </c>
      <c r="AC55" s="417"/>
      <c r="AD55" s="417"/>
      <c r="AE55" s="417"/>
      <c r="AF55" s="417"/>
      <c r="AG55" s="437" t="e" vm="1">
        <f>'[2]Section A3, L4 and L5 INA'!H57</f>
        <v>#VALUE!</v>
      </c>
      <c r="AH55" s="417"/>
      <c r="AI55" s="417"/>
      <c r="AJ55" s="417"/>
      <c r="AK55" s="417"/>
      <c r="AL55" s="437" t="e" vm="1">
        <f>'[2]Section A3, L4 and L5 INA'!H57</f>
        <v>#VALUE!</v>
      </c>
      <c r="AM55" s="437" t="e" vm="1">
        <f>'[2]Section A3, L4 and L5 INA'!H57</f>
        <v>#VALUE!</v>
      </c>
      <c r="AN55" s="417"/>
      <c r="AO55" s="417"/>
      <c r="AP55" s="417"/>
      <c r="AQ55" s="417"/>
      <c r="AR55" s="417"/>
      <c r="AS55" s="417"/>
      <c r="AT55" s="437" t="e" vm="1">
        <f>'[2]Section A3, L4 and L5 INA'!H57</f>
        <v>#VALUE!</v>
      </c>
      <c r="AU55" s="437" t="e" vm="1">
        <f>'[2]Section A3, L4 and L5 INA'!H57</f>
        <v>#VALUE!</v>
      </c>
      <c r="AV55" s="417"/>
      <c r="AW55" s="417"/>
      <c r="AX55" s="417"/>
      <c r="AY55" s="417"/>
      <c r="AZ55" s="417"/>
      <c r="BA55" s="417"/>
      <c r="BB55" s="417"/>
      <c r="BC55" s="417"/>
      <c r="BD55" s="417"/>
      <c r="BE55" s="417"/>
      <c r="BF55" s="437" t="s">
        <v>369</v>
      </c>
    </row>
    <row r="56" spans="1:58" ht="29.1">
      <c r="A56" s="439" t="s">
        <v>370</v>
      </c>
      <c r="B56" s="437" t="s">
        <v>371</v>
      </c>
      <c r="C56" s="437" t="e" vm="1">
        <f>'[2]Section A3, L4 and L5 INA'!H58</f>
        <v>#VALUE!</v>
      </c>
      <c r="D56" s="435"/>
      <c r="E56" s="417"/>
      <c r="F56" s="428" t="s">
        <v>266</v>
      </c>
      <c r="G56" s="417"/>
      <c r="H56" s="417"/>
      <c r="I56" s="417"/>
      <c r="J56" s="417"/>
      <c r="K56" s="417"/>
      <c r="L56" s="417"/>
      <c r="M56" s="417"/>
      <c r="N56" s="417"/>
      <c r="O56" s="417"/>
      <c r="P56" s="417"/>
      <c r="Q56" s="417"/>
      <c r="R56" s="417"/>
      <c r="S56" s="417"/>
      <c r="T56" s="417"/>
      <c r="U56" s="437" t="e" vm="1">
        <f>'[2]Section A3, L4 and L5 INA'!H58</f>
        <v>#VALUE!</v>
      </c>
      <c r="V56" s="417"/>
      <c r="W56" s="417"/>
      <c r="X56" s="394"/>
      <c r="Y56" s="417"/>
      <c r="Z56" s="417"/>
      <c r="AA56" s="437" t="e" vm="1">
        <f>'[2]Section A3, L4 and L5 INA'!H58</f>
        <v>#VALUE!</v>
      </c>
      <c r="AB56" s="437" t="e" vm="1">
        <f>'[2]Section A3, L4 and L5 INA'!H58</f>
        <v>#VALUE!</v>
      </c>
      <c r="AC56" s="417"/>
      <c r="AD56" s="417"/>
      <c r="AE56" s="417"/>
      <c r="AF56" s="417"/>
      <c r="AG56" s="437" t="e" vm="1">
        <f>'[2]Section A3, L4 and L5 INA'!H58</f>
        <v>#VALUE!</v>
      </c>
      <c r="AH56" s="417"/>
      <c r="AI56" s="437" t="e" vm="1">
        <f>'[2]Section A3, L4 and L5 INA'!H58</f>
        <v>#VALUE!</v>
      </c>
      <c r="AJ56" s="417"/>
      <c r="AK56" s="417"/>
      <c r="AL56" s="437" t="e" vm="1">
        <f>'[2]Section A3, L4 and L5 INA'!H58</f>
        <v>#VALUE!</v>
      </c>
      <c r="AM56" s="437" t="e" vm="1">
        <f>'[2]Section A3, L4 and L5 INA'!H58</f>
        <v>#VALUE!</v>
      </c>
      <c r="AN56" s="417"/>
      <c r="AO56" s="417"/>
      <c r="AP56" s="417"/>
      <c r="AQ56" s="417"/>
      <c r="AR56" s="417"/>
      <c r="AS56" s="417"/>
      <c r="AT56" s="437" t="e" vm="1">
        <f>'[2]Section A3, L4 and L5 INA'!H58</f>
        <v>#VALUE!</v>
      </c>
      <c r="AU56" s="437" t="e" vm="1">
        <f>'[2]Section A3, L4 and L5 INA'!H58</f>
        <v>#VALUE!</v>
      </c>
      <c r="AV56" s="417"/>
      <c r="AW56" s="417"/>
      <c r="AX56" s="437" t="e" vm="1">
        <f>'[2]Section A3, L4 and L5 INA'!H58</f>
        <v>#VALUE!</v>
      </c>
      <c r="AY56" s="437" t="e" vm="1">
        <f>'[2]Section A3, L4 and L5 INA'!H58</f>
        <v>#VALUE!</v>
      </c>
      <c r="AZ56" s="417"/>
      <c r="BA56" s="417"/>
      <c r="BB56" s="417"/>
      <c r="BC56" s="417"/>
      <c r="BD56" s="417"/>
      <c r="BE56" s="417"/>
      <c r="BF56" s="437" t="s">
        <v>371</v>
      </c>
    </row>
    <row r="57" spans="1:58" ht="29.1">
      <c r="A57" s="439" t="s">
        <v>372</v>
      </c>
      <c r="B57" s="437" t="s">
        <v>373</v>
      </c>
      <c r="C57" s="437" t="e" vm="1">
        <f>'[2]Section A3, L4 and L5 INA'!H59</f>
        <v>#VALUE!</v>
      </c>
      <c r="D57" s="435"/>
      <c r="E57" s="417"/>
      <c r="F57" s="428" t="s">
        <v>266</v>
      </c>
      <c r="G57" s="417"/>
      <c r="H57" s="417"/>
      <c r="I57" s="417"/>
      <c r="J57" s="417"/>
      <c r="K57" s="417"/>
      <c r="L57" s="417"/>
      <c r="M57" s="417"/>
      <c r="N57" s="417"/>
      <c r="O57" s="417"/>
      <c r="P57" s="417"/>
      <c r="Q57" s="417"/>
      <c r="R57" s="417"/>
      <c r="S57" s="417"/>
      <c r="T57" s="417"/>
      <c r="U57" s="437" t="e" vm="1">
        <f>'[2]Section A3, L4 and L5 INA'!H59</f>
        <v>#VALUE!</v>
      </c>
      <c r="V57" s="417"/>
      <c r="W57" s="417"/>
      <c r="X57" s="417"/>
      <c r="Y57" s="417"/>
      <c r="Z57" s="417"/>
      <c r="AA57" s="437" t="e" vm="1">
        <f>'[2]Section A3, L4 and L5 INA'!H59</f>
        <v>#VALUE!</v>
      </c>
      <c r="AB57" s="437" t="e" vm="1">
        <f>'[2]Section A3, L4 and L5 INA'!H59</f>
        <v>#VALUE!</v>
      </c>
      <c r="AC57" s="417"/>
      <c r="AD57" s="417"/>
      <c r="AE57" s="417"/>
      <c r="AF57" s="417"/>
      <c r="AG57" s="437" t="e" vm="1">
        <f>'[2]Section A3, L4 and L5 INA'!H59</f>
        <v>#VALUE!</v>
      </c>
      <c r="AH57" s="417"/>
      <c r="AI57" s="417"/>
      <c r="AJ57" s="417"/>
      <c r="AK57" s="417"/>
      <c r="AL57" s="437" t="e" vm="1">
        <f>'[2]Section A3, L4 and L5 INA'!H59</f>
        <v>#VALUE!</v>
      </c>
      <c r="AM57" s="437" t="e" vm="1">
        <f>'[2]Section A3, L4 and L5 INA'!H59</f>
        <v>#VALUE!</v>
      </c>
      <c r="AN57" s="417"/>
      <c r="AO57" s="417"/>
      <c r="AP57" s="417"/>
      <c r="AQ57" s="437" t="e" vm="1">
        <f>'[2]Section A3, L4 and L5 INA'!H59</f>
        <v>#VALUE!</v>
      </c>
      <c r="AR57" s="417"/>
      <c r="AS57" s="417"/>
      <c r="AT57" s="437" t="e" vm="1">
        <f>'[2]Section A3, L4 and L5 INA'!H59</f>
        <v>#VALUE!</v>
      </c>
      <c r="AU57" s="437" t="e" vm="1">
        <f>'[2]Section A3, L4 and L5 INA'!H59</f>
        <v>#VALUE!</v>
      </c>
      <c r="AV57" s="417"/>
      <c r="AW57" s="417"/>
      <c r="AX57" s="417"/>
      <c r="AY57" s="417"/>
      <c r="AZ57" s="437" t="e" vm="1">
        <f>'[2]Section A3, L4 and L5 INA'!H59</f>
        <v>#VALUE!</v>
      </c>
      <c r="BA57" s="417"/>
      <c r="BB57" s="417"/>
      <c r="BC57" s="417"/>
      <c r="BD57" s="417"/>
      <c r="BE57" s="417"/>
      <c r="BF57" s="437" t="s">
        <v>373</v>
      </c>
    </row>
    <row r="58" spans="1:58" ht="29.1">
      <c r="A58" s="439" t="s">
        <v>374</v>
      </c>
      <c r="B58" s="437" t="s">
        <v>375</v>
      </c>
      <c r="C58" s="437" t="e" vm="1">
        <f>'[2]Section A3, L4 and L5 INA'!H60</f>
        <v>#VALUE!</v>
      </c>
      <c r="D58" s="435"/>
      <c r="E58" s="417"/>
      <c r="F58" s="428" t="s">
        <v>266</v>
      </c>
      <c r="G58" s="417"/>
      <c r="H58" s="417"/>
      <c r="I58" s="417"/>
      <c r="J58" s="417"/>
      <c r="K58" s="417"/>
      <c r="L58" s="417"/>
      <c r="M58" s="417"/>
      <c r="N58" s="417"/>
      <c r="O58" s="417"/>
      <c r="P58" s="417"/>
      <c r="Q58" s="417"/>
      <c r="R58" s="417"/>
      <c r="S58" s="417"/>
      <c r="T58" s="417"/>
      <c r="U58" s="437" t="e" vm="1">
        <f>'[2]Section A3, L4 and L5 INA'!H60</f>
        <v>#VALUE!</v>
      </c>
      <c r="V58" s="417"/>
      <c r="W58" s="417"/>
      <c r="X58" s="394"/>
      <c r="Y58" s="437" t="e" vm="1">
        <f>'[2]Section A3, L4 and L5 INA'!H60</f>
        <v>#VALUE!</v>
      </c>
      <c r="Z58" s="417"/>
      <c r="AA58" s="437" t="e" vm="1">
        <f>'[2]Section A3, L4 and L5 INA'!H60</f>
        <v>#VALUE!</v>
      </c>
      <c r="AB58" s="437" t="e" vm="1">
        <f>'[2]Section A3, L4 and L5 INA'!H60</f>
        <v>#VALUE!</v>
      </c>
      <c r="AC58" s="417"/>
      <c r="AD58" s="437" t="e" vm="1">
        <f>'[2]Section A3, L4 and L5 INA'!H60</f>
        <v>#VALUE!</v>
      </c>
      <c r="AE58" s="417"/>
      <c r="AF58" s="417"/>
      <c r="AG58" s="437" t="e" vm="1">
        <f>'[2]Section A3, L4 and L5 INA'!H60</f>
        <v>#VALUE!</v>
      </c>
      <c r="AH58" s="417"/>
      <c r="AI58" s="417"/>
      <c r="AJ58" s="417"/>
      <c r="AK58" s="437" t="e" vm="1">
        <f>'[2]Section A3, L4 and L5 INA'!H60</f>
        <v>#VALUE!</v>
      </c>
      <c r="AL58" s="437" t="e" vm="1">
        <f>'[2]Section A3, L4 and L5 INA'!H60</f>
        <v>#VALUE!</v>
      </c>
      <c r="AM58" s="437" t="e" vm="1">
        <f>'[2]Section A3, L4 and L5 INA'!H60</f>
        <v>#VALUE!</v>
      </c>
      <c r="AN58" s="417"/>
      <c r="AO58" s="417"/>
      <c r="AP58" s="417"/>
      <c r="AQ58" s="417"/>
      <c r="AR58" s="417"/>
      <c r="AS58" s="417"/>
      <c r="AT58" s="437" t="e" vm="1">
        <f>'[2]Section A3, L4 and L5 INA'!H60</f>
        <v>#VALUE!</v>
      </c>
      <c r="AU58" s="437" t="e" vm="1">
        <f>'[2]Section A3, L4 and L5 INA'!H60</f>
        <v>#VALUE!</v>
      </c>
      <c r="AV58" s="417"/>
      <c r="AW58" s="417"/>
      <c r="AX58" s="437" t="e" vm="1">
        <f>'[2]Section A3, L4 and L5 INA'!H60</f>
        <v>#VALUE!</v>
      </c>
      <c r="AY58" s="437" t="e" vm="1">
        <f>'[2]Section A3, L4 and L5 INA'!H60</f>
        <v>#VALUE!</v>
      </c>
      <c r="AZ58" s="417"/>
      <c r="BA58" s="417"/>
      <c r="BB58" s="417"/>
      <c r="BC58" s="417"/>
      <c r="BD58" s="417"/>
      <c r="BE58" s="417"/>
      <c r="BF58" s="437" t="s">
        <v>375</v>
      </c>
    </row>
    <row r="59" spans="1:58" ht="29.1">
      <c r="A59" s="439" t="s">
        <v>376</v>
      </c>
      <c r="B59" s="437" t="s">
        <v>377</v>
      </c>
      <c r="C59" s="437" t="e" vm="1">
        <f>'[2]Section A3, L4 and L5 INA'!H61</f>
        <v>#VALUE!</v>
      </c>
      <c r="D59" s="435"/>
      <c r="E59" s="417"/>
      <c r="F59" s="428" t="s">
        <v>266</v>
      </c>
      <c r="G59" s="417"/>
      <c r="H59" s="417"/>
      <c r="I59" s="417"/>
      <c r="J59" s="417"/>
      <c r="K59" s="417"/>
      <c r="L59" s="417"/>
      <c r="M59" s="417"/>
      <c r="N59" s="417"/>
      <c r="O59" s="417"/>
      <c r="P59" s="417"/>
      <c r="Q59" s="417"/>
      <c r="R59" s="417"/>
      <c r="S59" s="417"/>
      <c r="T59" s="417"/>
      <c r="U59" s="437" t="e" vm="1">
        <f>'[2]Section A3, L4 and L5 INA'!H61</f>
        <v>#VALUE!</v>
      </c>
      <c r="V59" s="417"/>
      <c r="W59" s="417"/>
      <c r="X59" s="417"/>
      <c r="Y59" s="417"/>
      <c r="Z59" s="417"/>
      <c r="AA59" s="437" t="e" vm="1">
        <f>'[2]Section A3, L4 and L5 INA'!H61</f>
        <v>#VALUE!</v>
      </c>
      <c r="AB59" s="437" t="e" vm="1">
        <f>'[2]Section A3, L4 and L5 INA'!H61</f>
        <v>#VALUE!</v>
      </c>
      <c r="AC59" s="417"/>
      <c r="AD59" s="417"/>
      <c r="AE59" s="417"/>
      <c r="AF59" s="417"/>
      <c r="AG59" s="437" t="e" vm="1">
        <f>'[2]Section A3, L4 and L5 INA'!H61</f>
        <v>#VALUE!</v>
      </c>
      <c r="AH59" s="437" t="e" vm="1">
        <f>'[2]Section A3, L4 and L5 INA'!H61</f>
        <v>#VALUE!</v>
      </c>
      <c r="AI59" s="437" t="e" vm="1">
        <f>'[2]Section A3, L4 and L5 INA'!H61</f>
        <v>#VALUE!</v>
      </c>
      <c r="AJ59" s="437" t="e" vm="1">
        <f>'[2]Section A3, L4 and L5 INA'!H61</f>
        <v>#VALUE!</v>
      </c>
      <c r="AK59" s="437" t="e" vm="1">
        <f>'[2]Section A3, L4 and L5 INA'!H61</f>
        <v>#VALUE!</v>
      </c>
      <c r="AL59" s="437" t="e" vm="1">
        <f>'[2]Section A3, L4 and L5 INA'!H61</f>
        <v>#VALUE!</v>
      </c>
      <c r="AM59" s="437" t="e" vm="1">
        <f>'[2]Section A3, L4 and L5 INA'!H61</f>
        <v>#VALUE!</v>
      </c>
      <c r="AN59" s="437" t="e" vm="1">
        <f>'[2]Section A3, L4 and L5 INA'!H61</f>
        <v>#VALUE!</v>
      </c>
      <c r="AO59" s="417"/>
      <c r="AP59" s="417"/>
      <c r="AQ59" s="417"/>
      <c r="AR59" s="417"/>
      <c r="AS59" s="417"/>
      <c r="AT59" s="437" t="e" vm="1">
        <f>'[2]Section A3, L4 and L5 INA'!H61</f>
        <v>#VALUE!</v>
      </c>
      <c r="AU59" s="437" t="e" vm="1">
        <f>'[2]Section A3, L4 and L5 INA'!H61</f>
        <v>#VALUE!</v>
      </c>
      <c r="AV59" s="417"/>
      <c r="AW59" s="417"/>
      <c r="AX59" s="417"/>
      <c r="AY59" s="417"/>
      <c r="AZ59" s="417"/>
      <c r="BA59" s="417"/>
      <c r="BB59" s="417"/>
      <c r="BC59" s="417"/>
      <c r="BD59" s="417"/>
      <c r="BE59" s="417"/>
      <c r="BF59" s="437" t="s">
        <v>377</v>
      </c>
    </row>
    <row r="60" spans="1:58" ht="18.600000000000001">
      <c r="A60" s="439" t="s">
        <v>378</v>
      </c>
      <c r="B60" s="437" t="s">
        <v>379</v>
      </c>
      <c r="C60" s="437" t="e" vm="1">
        <f>'[2]Section A3, L4 and L5 INA'!H62</f>
        <v>#VALUE!</v>
      </c>
      <c r="D60" s="435"/>
      <c r="E60" s="417"/>
      <c r="F60" s="428" t="s">
        <v>266</v>
      </c>
      <c r="G60" s="417"/>
      <c r="H60" s="417"/>
      <c r="I60" s="417"/>
      <c r="J60" s="417"/>
      <c r="K60" s="417"/>
      <c r="L60" s="417"/>
      <c r="M60" s="417"/>
      <c r="N60" s="417"/>
      <c r="O60" s="417"/>
      <c r="P60" s="417"/>
      <c r="Q60" s="417"/>
      <c r="R60" s="417"/>
      <c r="S60" s="417"/>
      <c r="T60" s="417"/>
      <c r="U60" s="437" t="e" vm="1">
        <f>'[2]Section A3, L4 and L5 INA'!H62</f>
        <v>#VALUE!</v>
      </c>
      <c r="V60" s="417"/>
      <c r="W60" s="417"/>
      <c r="X60" s="417"/>
      <c r="Y60" s="417"/>
      <c r="Z60" s="417"/>
      <c r="AA60" s="437" t="e" vm="1">
        <f>'[2]Section A3, L4 and L5 INA'!H62</f>
        <v>#VALUE!</v>
      </c>
      <c r="AB60" s="437" t="e" vm="1">
        <f>'[2]Section A3, L4 and L5 INA'!H62</f>
        <v>#VALUE!</v>
      </c>
      <c r="AC60" s="417"/>
      <c r="AD60" s="417"/>
      <c r="AE60" s="417"/>
      <c r="AF60" s="417"/>
      <c r="AG60" s="437" t="e" vm="1">
        <f>'[2]Section A3, L4 and L5 INA'!H62</f>
        <v>#VALUE!</v>
      </c>
      <c r="AH60" s="417"/>
      <c r="AI60" s="417"/>
      <c r="AJ60" s="417"/>
      <c r="AK60" s="417"/>
      <c r="AL60" s="437" t="e" vm="1">
        <f>'[2]Section A3, L4 and L5 INA'!H62</f>
        <v>#VALUE!</v>
      </c>
      <c r="AM60" s="437" t="e" vm="1">
        <f>'[2]Section A3, L4 and L5 INA'!H62</f>
        <v>#VALUE!</v>
      </c>
      <c r="AN60" s="437" t="e" vm="1">
        <f>'[2]Section A3, L4 and L5 INA'!H62</f>
        <v>#VALUE!</v>
      </c>
      <c r="AO60" s="417"/>
      <c r="AP60" s="417"/>
      <c r="AQ60" s="417"/>
      <c r="AR60" s="417"/>
      <c r="AS60" s="417"/>
      <c r="AT60" s="437" t="e" vm="1">
        <f>'[2]Section A3, L4 and L5 INA'!H62</f>
        <v>#VALUE!</v>
      </c>
      <c r="AU60" s="437" t="e" vm="1">
        <f>'[2]Section A3, L4 and L5 INA'!H62</f>
        <v>#VALUE!</v>
      </c>
      <c r="AV60" s="417"/>
      <c r="AW60" s="417"/>
      <c r="AX60" s="417"/>
      <c r="AY60" s="417"/>
      <c r="AZ60" s="417"/>
      <c r="BA60" s="417"/>
      <c r="BB60" s="417"/>
      <c r="BC60" s="417"/>
      <c r="BD60" s="417"/>
      <c r="BE60" s="417"/>
      <c r="BF60" s="437" t="s">
        <v>379</v>
      </c>
    </row>
    <row r="61" spans="1:58" ht="18.600000000000001">
      <c r="A61" s="439" t="s">
        <v>380</v>
      </c>
      <c r="B61" s="437" t="s">
        <v>381</v>
      </c>
      <c r="C61" s="437" t="e" vm="1">
        <f>'[2]Section A3, L4 and L5 INA'!H63</f>
        <v>#VALUE!</v>
      </c>
      <c r="D61" s="435"/>
      <c r="E61" s="417"/>
      <c r="F61" s="428" t="s">
        <v>266</v>
      </c>
      <c r="G61" s="417"/>
      <c r="H61" s="417"/>
      <c r="I61" s="417"/>
      <c r="J61" s="417"/>
      <c r="K61" s="417"/>
      <c r="L61" s="417"/>
      <c r="M61" s="417"/>
      <c r="N61" s="417"/>
      <c r="O61" s="417"/>
      <c r="P61" s="417"/>
      <c r="Q61" s="417"/>
      <c r="R61" s="417"/>
      <c r="S61" s="417"/>
      <c r="T61" s="417"/>
      <c r="U61" s="437" t="e" vm="1">
        <f>'[2]Section A3, L4 and L5 INA'!H63</f>
        <v>#VALUE!</v>
      </c>
      <c r="V61" s="417"/>
      <c r="W61" s="417"/>
      <c r="X61" s="417"/>
      <c r="Y61" s="417"/>
      <c r="Z61" s="417"/>
      <c r="AA61" s="437" t="e" vm="1">
        <f>'[2]Section A3, L4 and L5 INA'!H63</f>
        <v>#VALUE!</v>
      </c>
      <c r="AB61" s="437" t="e" vm="1">
        <f>'[2]Section A3, L4 and L5 INA'!H63</f>
        <v>#VALUE!</v>
      </c>
      <c r="AC61" s="417"/>
      <c r="AD61" s="417"/>
      <c r="AE61" s="417"/>
      <c r="AF61" s="417"/>
      <c r="AG61" s="437" t="e" vm="1">
        <f>'[2]Section A3, L4 and L5 INA'!H63</f>
        <v>#VALUE!</v>
      </c>
      <c r="AH61" s="417"/>
      <c r="AI61" s="417"/>
      <c r="AJ61" s="417"/>
      <c r="AK61" s="417"/>
      <c r="AL61" s="437" t="e" vm="1">
        <f>'[2]Section A3, L4 and L5 INA'!H63</f>
        <v>#VALUE!</v>
      </c>
      <c r="AM61" s="437" t="e" vm="1">
        <f>'[2]Section A3, L4 and L5 INA'!H63</f>
        <v>#VALUE!</v>
      </c>
      <c r="AN61" s="437" t="e" vm="1">
        <f>'[2]Section A3, L4 and L5 INA'!H63</f>
        <v>#VALUE!</v>
      </c>
      <c r="AO61" s="417"/>
      <c r="AP61" s="417"/>
      <c r="AQ61" s="417"/>
      <c r="AR61" s="417"/>
      <c r="AS61" s="417"/>
      <c r="AT61" s="437" t="e" vm="1">
        <f>'[2]Section A3, L4 and L5 INA'!H63</f>
        <v>#VALUE!</v>
      </c>
      <c r="AU61" s="437" t="e" vm="1">
        <f>'[2]Section A3, L4 and L5 INA'!H63</f>
        <v>#VALUE!</v>
      </c>
      <c r="AV61" s="417"/>
      <c r="AW61" s="417"/>
      <c r="AX61" s="417"/>
      <c r="AY61" s="417"/>
      <c r="AZ61" s="417"/>
      <c r="BA61" s="417"/>
      <c r="BB61" s="417"/>
      <c r="BC61" s="417"/>
      <c r="BD61" s="417"/>
      <c r="BE61" s="417"/>
      <c r="BF61" s="437" t="s">
        <v>381</v>
      </c>
    </row>
    <row r="62" spans="1:58" ht="18.600000000000001">
      <c r="A62" s="439" t="s">
        <v>382</v>
      </c>
      <c r="B62" s="437" t="s">
        <v>383</v>
      </c>
      <c r="C62" s="437" t="e" vm="1">
        <f>'[2]Section A3, L4 and L5 INA'!H64</f>
        <v>#VALUE!</v>
      </c>
      <c r="D62" s="435"/>
      <c r="E62" s="417"/>
      <c r="F62" s="428" t="s">
        <v>266</v>
      </c>
      <c r="G62" s="417"/>
      <c r="H62" s="417"/>
      <c r="I62" s="417"/>
      <c r="J62" s="417"/>
      <c r="K62" s="417"/>
      <c r="L62" s="417"/>
      <c r="M62" s="417"/>
      <c r="N62" s="417"/>
      <c r="O62" s="417"/>
      <c r="P62" s="417"/>
      <c r="Q62" s="417"/>
      <c r="R62" s="417"/>
      <c r="S62" s="417"/>
      <c r="T62" s="417"/>
      <c r="U62" s="437" t="e" vm="1">
        <f>'[2]Section A3, L4 and L5 INA'!H64</f>
        <v>#VALUE!</v>
      </c>
      <c r="V62" s="417"/>
      <c r="W62" s="417"/>
      <c r="X62" s="417"/>
      <c r="Y62" s="417"/>
      <c r="Z62" s="417"/>
      <c r="AA62" s="437" t="e" vm="1">
        <f>'[2]Section A3, L4 and L5 INA'!H64</f>
        <v>#VALUE!</v>
      </c>
      <c r="AB62" s="437" t="e" vm="1">
        <f>'[2]Section A3, L4 and L5 INA'!H64</f>
        <v>#VALUE!</v>
      </c>
      <c r="AC62" s="417"/>
      <c r="AD62" s="417"/>
      <c r="AE62" s="417"/>
      <c r="AF62" s="417"/>
      <c r="AG62" s="437" t="e" vm="1">
        <f>'[2]Section A3, L4 and L5 INA'!H64</f>
        <v>#VALUE!</v>
      </c>
      <c r="AH62" s="417"/>
      <c r="AI62" s="417"/>
      <c r="AJ62" s="417"/>
      <c r="AK62" s="417"/>
      <c r="AL62" s="437" t="e" vm="1">
        <f>'[2]Section A3, L4 and L5 INA'!H64</f>
        <v>#VALUE!</v>
      </c>
      <c r="AM62" s="437" t="e" vm="1">
        <f>'[2]Section A3, L4 and L5 INA'!H64</f>
        <v>#VALUE!</v>
      </c>
      <c r="AN62" s="437" t="e" vm="1">
        <f>'[2]Section A3, L4 and L5 INA'!H64</f>
        <v>#VALUE!</v>
      </c>
      <c r="AO62" s="417"/>
      <c r="AP62" s="417"/>
      <c r="AQ62" s="417"/>
      <c r="AR62" s="417"/>
      <c r="AS62" s="417"/>
      <c r="AT62" s="437" t="e" vm="1">
        <f>'[2]Section A3, L4 and L5 INA'!H64</f>
        <v>#VALUE!</v>
      </c>
      <c r="AU62" s="437" t="e" vm="1">
        <f>'[2]Section A3, L4 and L5 INA'!H64</f>
        <v>#VALUE!</v>
      </c>
      <c r="AV62" s="417"/>
      <c r="AW62" s="417"/>
      <c r="AX62" s="417"/>
      <c r="AY62" s="417"/>
      <c r="AZ62" s="417"/>
      <c r="BA62" s="417"/>
      <c r="BB62" s="417"/>
      <c r="BC62" s="417"/>
      <c r="BD62" s="417"/>
      <c r="BE62" s="417"/>
      <c r="BF62" s="437" t="s">
        <v>383</v>
      </c>
    </row>
    <row r="63" spans="1:58" ht="18.600000000000001">
      <c r="A63" s="439" t="s">
        <v>384</v>
      </c>
      <c r="B63" s="437" t="s">
        <v>385</v>
      </c>
      <c r="C63" s="437" t="e" vm="1">
        <f>'[2]Section A3, L4 and L5 INA'!H65</f>
        <v>#VALUE!</v>
      </c>
      <c r="D63" s="435"/>
      <c r="E63" s="417"/>
      <c r="F63" s="428" t="s">
        <v>266</v>
      </c>
      <c r="G63" s="417"/>
      <c r="H63" s="417"/>
      <c r="I63" s="417"/>
      <c r="J63" s="417"/>
      <c r="K63" s="417"/>
      <c r="L63" s="417"/>
      <c r="M63" s="417"/>
      <c r="N63" s="417"/>
      <c r="O63" s="417"/>
      <c r="P63" s="417"/>
      <c r="Q63" s="417"/>
      <c r="R63" s="417"/>
      <c r="S63" s="417"/>
      <c r="T63" s="417"/>
      <c r="U63" s="437" t="e" vm="1">
        <f>'[2]Section A3, L4 and L5 INA'!H65</f>
        <v>#VALUE!</v>
      </c>
      <c r="V63" s="417"/>
      <c r="W63" s="417"/>
      <c r="X63" s="417"/>
      <c r="Y63" s="417"/>
      <c r="Z63" s="417"/>
      <c r="AA63" s="437" t="e" vm="1">
        <f>'[2]Section A3, L4 and L5 INA'!H65</f>
        <v>#VALUE!</v>
      </c>
      <c r="AB63" s="437" t="e" vm="1">
        <f>'[2]Section A3, L4 and L5 INA'!H65</f>
        <v>#VALUE!</v>
      </c>
      <c r="AC63" s="417"/>
      <c r="AD63" s="417"/>
      <c r="AE63" s="417"/>
      <c r="AF63" s="417"/>
      <c r="AG63" s="437" t="e" vm="1">
        <f>'[2]Section A3, L4 and L5 INA'!H65</f>
        <v>#VALUE!</v>
      </c>
      <c r="AH63" s="417"/>
      <c r="AI63" s="417"/>
      <c r="AJ63" s="417"/>
      <c r="AK63" s="417"/>
      <c r="AL63" s="437" t="e" vm="1">
        <f>'[2]Section A3, L4 and L5 INA'!H65</f>
        <v>#VALUE!</v>
      </c>
      <c r="AM63" s="437" t="e" vm="1">
        <f>'[2]Section A3, L4 and L5 INA'!H65</f>
        <v>#VALUE!</v>
      </c>
      <c r="AN63" s="437" t="e" vm="1">
        <f>'[2]Section A3, L4 and L5 INA'!H65</f>
        <v>#VALUE!</v>
      </c>
      <c r="AO63" s="417"/>
      <c r="AP63" s="417"/>
      <c r="AQ63" s="417"/>
      <c r="AR63" s="417"/>
      <c r="AS63" s="417"/>
      <c r="AT63" s="437" t="e" vm="1">
        <f>'[2]Section A3, L4 and L5 INA'!H65</f>
        <v>#VALUE!</v>
      </c>
      <c r="AU63" s="437" t="e" vm="1">
        <f>'[2]Section A3, L4 and L5 INA'!H65</f>
        <v>#VALUE!</v>
      </c>
      <c r="AV63" s="417"/>
      <c r="AW63" s="417"/>
      <c r="AX63" s="417"/>
      <c r="AY63" s="417"/>
      <c r="AZ63" s="417"/>
      <c r="BA63" s="417"/>
      <c r="BB63" s="417"/>
      <c r="BC63" s="417"/>
      <c r="BD63" s="417"/>
      <c r="BE63" s="417"/>
      <c r="BF63" s="437" t="s">
        <v>385</v>
      </c>
    </row>
    <row r="64" spans="1:58" ht="27.95">
      <c r="A64" s="441" t="s">
        <v>386</v>
      </c>
      <c r="B64" s="437" t="s">
        <v>387</v>
      </c>
      <c r="C64" s="437" t="e" vm="1">
        <f>'[2]Section A3, L4 and L5 INA'!H66</f>
        <v>#VALUE!</v>
      </c>
      <c r="D64" s="435"/>
      <c r="E64" s="417"/>
      <c r="F64" s="428" t="s">
        <v>266</v>
      </c>
      <c r="G64" s="417"/>
      <c r="H64" s="417"/>
      <c r="I64" s="417"/>
      <c r="J64" s="417"/>
      <c r="K64" s="417"/>
      <c r="L64" s="417"/>
      <c r="M64" s="417"/>
      <c r="N64" s="417"/>
      <c r="O64" s="417"/>
      <c r="P64" s="417"/>
      <c r="Q64" s="417"/>
      <c r="R64" s="417"/>
      <c r="S64" s="417"/>
      <c r="T64" s="417"/>
      <c r="U64" s="437" t="e" vm="1">
        <f>'[2]Section A3, L4 and L5 INA'!H66</f>
        <v>#VALUE!</v>
      </c>
      <c r="V64" s="417"/>
      <c r="W64" s="417"/>
      <c r="X64" s="417"/>
      <c r="Y64" s="417"/>
      <c r="Z64" s="417"/>
      <c r="AA64" s="437" t="e" vm="1">
        <f>'[2]Section A3, L4 and L5 INA'!H66</f>
        <v>#VALUE!</v>
      </c>
      <c r="AB64" s="437" t="e" vm="1">
        <f>'[2]Section A3, L4 and L5 INA'!H66</f>
        <v>#VALUE!</v>
      </c>
      <c r="AC64" s="417"/>
      <c r="AD64" s="417"/>
      <c r="AE64" s="417"/>
      <c r="AF64" s="417"/>
      <c r="AG64" s="417"/>
      <c r="AH64" s="417"/>
      <c r="AI64" s="417"/>
      <c r="AJ64" s="417"/>
      <c r="AK64" s="417"/>
      <c r="AL64" s="417"/>
      <c r="AM64" s="437" t="e" vm="1">
        <f>'[2]Section A3, L4 and L5 INA'!H66</f>
        <v>#VALUE!</v>
      </c>
      <c r="AN64" s="437" t="e" vm="1">
        <f>'[2]Section A3, L4 and L5 INA'!H66</f>
        <v>#VALUE!</v>
      </c>
      <c r="AO64" s="417"/>
      <c r="AP64" s="417"/>
      <c r="AQ64" s="417"/>
      <c r="AR64" s="417"/>
      <c r="AS64" s="417"/>
      <c r="AT64" s="437" t="e" vm="1">
        <f>'[2]Section A3, L4 and L5 INA'!H66</f>
        <v>#VALUE!</v>
      </c>
      <c r="AU64" s="437" t="e" vm="1">
        <f>'[2]Section A3, L4 and L5 INA'!H66</f>
        <v>#VALUE!</v>
      </c>
      <c r="AV64" s="437" t="e" vm="1">
        <f>'[2]Section A3, L4 and L5 INA'!H66</f>
        <v>#VALUE!</v>
      </c>
      <c r="AW64" s="437" t="e" vm="1">
        <f>'[2]Section A3, L4 and L5 INA'!H66</f>
        <v>#VALUE!</v>
      </c>
      <c r="AX64" s="417"/>
      <c r="AY64" s="417"/>
      <c r="AZ64" s="417"/>
      <c r="BA64" s="417"/>
      <c r="BB64" s="417"/>
      <c r="BC64" s="417"/>
      <c r="BD64" s="417"/>
      <c r="BE64" s="417"/>
      <c r="BF64" s="437" t="s">
        <v>387</v>
      </c>
    </row>
    <row r="65" spans="1:58" ht="29.1">
      <c r="A65" s="439" t="s">
        <v>388</v>
      </c>
      <c r="B65" s="437" t="s">
        <v>389</v>
      </c>
      <c r="C65" s="437" t="e" vm="1">
        <f>'[2]Section A3, L4 and L5 INA'!H67</f>
        <v>#VALUE!</v>
      </c>
      <c r="D65" s="435"/>
      <c r="E65" s="417"/>
      <c r="F65" s="428" t="s">
        <v>266</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37" t="e" vm="1">
        <f>'[2]Section A3, L4 and L5 INA'!H67</f>
        <v>#VALUE!</v>
      </c>
      <c r="AH65" s="417"/>
      <c r="AI65" s="437" t="e" vm="1">
        <f>'[2]Section A3, L4 and L5 INA'!H67</f>
        <v>#VALUE!</v>
      </c>
      <c r="AJ65" s="417"/>
      <c r="AK65" s="417"/>
      <c r="AL65" s="437" t="e" vm="1">
        <f>'[2]Section A3, L4 and L5 INA'!H67</f>
        <v>#VALUE!</v>
      </c>
      <c r="AM65" s="437" t="e" vm="1">
        <f>'[2]Section A3, L4 and L5 INA'!H67</f>
        <v>#VALUE!</v>
      </c>
      <c r="AN65" s="437" t="e" vm="1">
        <f>'[2]Section A3, L4 and L5 INA'!H67</f>
        <v>#VALUE!</v>
      </c>
      <c r="AO65" s="417"/>
      <c r="AP65" s="417"/>
      <c r="AQ65" s="417"/>
      <c r="AR65" s="417"/>
      <c r="AS65" s="417"/>
      <c r="AT65" s="437" t="e" vm="1">
        <f>'[2]Section A3, L4 and L5 INA'!H67</f>
        <v>#VALUE!</v>
      </c>
      <c r="AU65" s="437" t="e" vm="1">
        <f>'[2]Section A3, L4 and L5 INA'!H67</f>
        <v>#VALUE!</v>
      </c>
      <c r="AV65" s="417"/>
      <c r="AW65" s="417"/>
      <c r="AX65" s="417"/>
      <c r="AY65" s="417"/>
      <c r="AZ65" s="417"/>
      <c r="BA65" s="417"/>
      <c r="BB65" s="417"/>
      <c r="BC65" s="417"/>
      <c r="BD65" s="417"/>
      <c r="BE65" s="417"/>
      <c r="BF65" s="437" t="s">
        <v>389</v>
      </c>
    </row>
    <row r="66" spans="1:58" ht="29.1">
      <c r="A66" s="438" t="s">
        <v>390</v>
      </c>
      <c r="B66" s="437" t="s">
        <v>391</v>
      </c>
      <c r="C66" s="437" t="e" vm="1">
        <f>'[2]Section A3, L4 and L5 INA'!H68</f>
        <v>#VALUE!</v>
      </c>
      <c r="D66" s="435"/>
      <c r="E66" s="417"/>
      <c r="F66" s="428" t="s">
        <v>266</v>
      </c>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37" t="e" vm="1">
        <f>'[2]Section A3, L4 and L5 INA'!H68</f>
        <v>#VALUE!</v>
      </c>
      <c r="AH66" s="417"/>
      <c r="AI66" s="417"/>
      <c r="AJ66" s="417"/>
      <c r="AK66" s="417"/>
      <c r="AL66" s="417"/>
      <c r="AM66" s="417"/>
      <c r="AN66" s="417"/>
      <c r="AO66" s="417"/>
      <c r="AP66" s="417"/>
      <c r="AQ66" s="417"/>
      <c r="AR66" s="417"/>
      <c r="AS66" s="417"/>
      <c r="AT66" s="437" t="e" vm="1">
        <f>'[2]Section A3, L4 and L5 INA'!H68</f>
        <v>#VALUE!</v>
      </c>
      <c r="AU66" s="437" t="e" vm="1">
        <f>'[2]Section A3, L4 and L5 INA'!H68</f>
        <v>#VALUE!</v>
      </c>
      <c r="AV66" s="437" t="e" vm="1">
        <f>'[2]Section A3, L4 and L5 INA'!H68</f>
        <v>#VALUE!</v>
      </c>
      <c r="AW66" s="417"/>
      <c r="AX66" s="417"/>
      <c r="AY66" s="417"/>
      <c r="AZ66" s="437" t="e" vm="1">
        <f>'[2]Section A3, L4 and L5 INA'!H68</f>
        <v>#VALUE!</v>
      </c>
      <c r="BA66" s="417"/>
      <c r="BB66" s="417"/>
      <c r="BC66" s="417"/>
      <c r="BD66" s="417"/>
      <c r="BE66" s="417"/>
      <c r="BF66" s="437" t="s">
        <v>391</v>
      </c>
    </row>
    <row r="67" spans="1:58" ht="29.1">
      <c r="A67" s="442" t="s">
        <v>392</v>
      </c>
      <c r="B67" s="443" t="s">
        <v>393</v>
      </c>
      <c r="C67" s="443" t="e" vm="1">
        <f>'[2]Section A3, L4 and L5 INA'!H69</f>
        <v>#VALUE!</v>
      </c>
      <c r="D67" s="434"/>
      <c r="E67" s="416"/>
      <c r="F67" s="416"/>
      <c r="G67" s="443" t="s">
        <v>266</v>
      </c>
      <c r="H67" s="417"/>
      <c r="I67" s="417"/>
      <c r="J67" s="417"/>
      <c r="K67" s="443" t="e" vm="1">
        <f>'[2]Section A3, L4 and L5 INA'!H69</f>
        <v>#VALUE!</v>
      </c>
      <c r="L67" s="417"/>
      <c r="M67" s="417"/>
      <c r="N67" s="417"/>
      <c r="O67" s="417"/>
      <c r="P67" s="417"/>
      <c r="Q67" s="417"/>
      <c r="R67" s="417"/>
      <c r="S67" s="417"/>
      <c r="T67" s="443" t="e" vm="1">
        <f>'[2]Section A3, L4 and L5 INA'!H69</f>
        <v>#VALUE!</v>
      </c>
      <c r="U67" s="417"/>
      <c r="V67" s="417"/>
      <c r="W67" s="417"/>
      <c r="X67" s="443" t="e" vm="1">
        <f>'[2]Section A3, L4 and L5 INA'!H69</f>
        <v>#VALUE!</v>
      </c>
      <c r="Y67" s="417"/>
      <c r="Z67" s="417"/>
      <c r="AA67" s="443" t="e" vm="1">
        <f>'[2]Section A3, L4 and L5 INA'!H69</f>
        <v>#VALUE!</v>
      </c>
      <c r="AB67" s="443" t="e" vm="1">
        <f>'[2]Section A3, L4 and L5 INA'!H69</f>
        <v>#VALUE!</v>
      </c>
      <c r="AC67" s="417"/>
      <c r="AD67" s="443" t="e" vm="1">
        <f>'[2]Section A3, L4 and L5 INA'!H69</f>
        <v>#VALUE!</v>
      </c>
      <c r="AE67" s="417"/>
      <c r="AF67" s="417"/>
      <c r="AG67" s="417"/>
      <c r="AH67" s="417"/>
      <c r="AI67" s="417"/>
      <c r="AJ67" s="417"/>
      <c r="AK67" s="417"/>
      <c r="AL67" s="443" t="e" vm="1">
        <f>'[2]Section A3, L4 and L5 INA'!H69</f>
        <v>#VALUE!</v>
      </c>
      <c r="AM67" s="417"/>
      <c r="AN67" s="417"/>
      <c r="AO67" s="417"/>
      <c r="AP67" s="417"/>
      <c r="AQ67" s="443" t="e" vm="1">
        <f>'[2]Section A3, L4 and L5 INA'!H69</f>
        <v>#VALUE!</v>
      </c>
      <c r="AR67" s="417"/>
      <c r="AS67" s="417"/>
      <c r="AT67" s="443" t="e" vm="1">
        <f>'[2]Section A3, L4 and L5 INA'!H69</f>
        <v>#VALUE!</v>
      </c>
      <c r="AU67" s="443" t="e" vm="1">
        <f>'[2]Section A3, L4 and L5 INA'!H69</f>
        <v>#VALUE!</v>
      </c>
      <c r="AV67" s="417"/>
      <c r="AW67" s="417"/>
      <c r="AX67" s="417"/>
      <c r="AY67" s="443" t="e" vm="1">
        <f>'[2]Section A3, L4 and L5 INA'!H69</f>
        <v>#VALUE!</v>
      </c>
      <c r="AZ67" s="417"/>
      <c r="BA67" s="417"/>
      <c r="BB67" s="443" t="e" vm="1">
        <f>'[2]Section A3, L4 and L5 INA'!H69</f>
        <v>#VALUE!</v>
      </c>
      <c r="BC67" s="443" t="e" vm="1">
        <f>'[2]Section A3, L4 and L5 INA'!H69</f>
        <v>#VALUE!</v>
      </c>
      <c r="BD67" s="443" t="e" vm="1">
        <f>'[2]Section A3, L4 and L5 INA'!H69</f>
        <v>#VALUE!</v>
      </c>
      <c r="BE67" s="443" t="e" vm="1">
        <f>'[2]Section A3, L4 and L5 INA'!H69</f>
        <v>#VALUE!</v>
      </c>
      <c r="BF67" s="443" t="s">
        <v>393</v>
      </c>
    </row>
    <row r="68" spans="1:58" ht="18.600000000000001">
      <c r="A68" s="444" t="s">
        <v>394</v>
      </c>
      <c r="B68" s="443" t="s">
        <v>395</v>
      </c>
      <c r="C68" s="443" t="e" vm="1">
        <f>'[2]Section A3, L4 and L5 INA'!H70</f>
        <v>#VALUE!</v>
      </c>
      <c r="D68" s="435"/>
      <c r="E68" s="417"/>
      <c r="F68" s="417"/>
      <c r="G68" s="443" t="s">
        <v>266</v>
      </c>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43" t="e" vm="1">
        <f>'[2]Section A3, L4 and L5 INA'!H70</f>
        <v>#VALUE!</v>
      </c>
      <c r="AR68" s="417"/>
      <c r="AS68" s="417"/>
      <c r="AT68" s="443" t="e" vm="1">
        <f>'[2]Section A3, L4 and L5 INA'!H70</f>
        <v>#VALUE!</v>
      </c>
      <c r="AU68" s="443" t="e" vm="1">
        <f>'[2]Section A3, L4 and L5 INA'!H70</f>
        <v>#VALUE!</v>
      </c>
      <c r="AV68" s="417"/>
      <c r="AW68" s="417"/>
      <c r="AX68" s="417"/>
      <c r="AY68" s="443" t="e" vm="1">
        <f>'[2]Section A3, L4 and L5 INA'!H70</f>
        <v>#VALUE!</v>
      </c>
      <c r="AZ68" s="417"/>
      <c r="BA68" s="417"/>
      <c r="BB68" s="443" t="e" vm="1">
        <f>'[2]Section A3, L4 and L5 INA'!H70</f>
        <v>#VALUE!</v>
      </c>
      <c r="BC68" s="417"/>
      <c r="BD68" s="443" t="e" vm="1">
        <f>'[2]Section A3, L4 and L5 INA'!H70</f>
        <v>#VALUE!</v>
      </c>
      <c r="BE68" s="417"/>
      <c r="BF68" s="443" t="s">
        <v>395</v>
      </c>
    </row>
    <row r="69" spans="1:58" ht="18.600000000000001">
      <c r="A69" s="445" t="s">
        <v>396</v>
      </c>
      <c r="B69" s="443" t="s">
        <v>397</v>
      </c>
      <c r="C69" s="443" t="e" vm="1">
        <f>'[2]Section A3, L4 and L5 INA'!H71</f>
        <v>#VALUE!</v>
      </c>
      <c r="D69" s="434"/>
      <c r="E69" s="416"/>
      <c r="F69" s="416"/>
      <c r="G69" s="443" t="s">
        <v>266</v>
      </c>
      <c r="H69" s="446" t="s">
        <v>266</v>
      </c>
      <c r="I69" s="417"/>
      <c r="J69" s="417"/>
      <c r="K69" s="417"/>
      <c r="L69" s="417"/>
      <c r="M69" s="417"/>
      <c r="N69" s="417"/>
      <c r="O69" s="417"/>
      <c r="P69" s="417"/>
      <c r="Q69" s="417"/>
      <c r="R69" s="417"/>
      <c r="S69" s="417"/>
      <c r="T69" s="443" t="e" vm="1">
        <f>'[2]Section A3, L4 and L5 INA'!H71</f>
        <v>#VALUE!</v>
      </c>
      <c r="U69" s="417"/>
      <c r="V69" s="417"/>
      <c r="W69" s="417"/>
      <c r="X69" s="417"/>
      <c r="Y69" s="417"/>
      <c r="Z69" s="417"/>
      <c r="AA69" s="443" t="e" vm="1">
        <f>'[2]Section A3, L4 and L5 INA'!H71</f>
        <v>#VALUE!</v>
      </c>
      <c r="AB69" s="443" t="e" vm="1">
        <f>'[2]Section A3, L4 and L5 INA'!H71</f>
        <v>#VALUE!</v>
      </c>
      <c r="AC69" s="417"/>
      <c r="AD69" s="417"/>
      <c r="AE69" s="417"/>
      <c r="AF69" s="417"/>
      <c r="AG69" s="443" t="e" vm="1">
        <f>'[2]Section A3, L4 and L5 INA'!H71</f>
        <v>#VALUE!</v>
      </c>
      <c r="AH69" s="417"/>
      <c r="AI69" s="443" t="e" vm="1">
        <f>'[2]Section A3, L4 and L5 INA'!H71</f>
        <v>#VALUE!</v>
      </c>
      <c r="AJ69" s="443" t="e" vm="1">
        <f>'[2]Section A3, L4 and L5 INA'!H71</f>
        <v>#VALUE!</v>
      </c>
      <c r="AK69" s="417"/>
      <c r="AL69" s="443" t="e" vm="1">
        <f>'[2]Section A3, L4 and L5 INA'!H71</f>
        <v>#VALUE!</v>
      </c>
      <c r="AM69" s="417"/>
      <c r="AN69" s="417"/>
      <c r="AO69" s="417"/>
      <c r="AP69" s="417"/>
      <c r="AQ69" s="417"/>
      <c r="AR69" s="417"/>
      <c r="AS69" s="417"/>
      <c r="AT69" s="443" t="e" vm="1">
        <f>'[2]Section A3, L4 and L5 INA'!H71</f>
        <v>#VALUE!</v>
      </c>
      <c r="AU69" s="443" t="e" vm="1">
        <f>'[2]Section A3, L4 and L5 INA'!H71</f>
        <v>#VALUE!</v>
      </c>
      <c r="AV69" s="417"/>
      <c r="AW69" s="417"/>
      <c r="AX69" s="417"/>
      <c r="AY69" s="443" t="e" vm="1">
        <f>'[2]Section A3, L4 and L5 INA'!H71</f>
        <v>#VALUE!</v>
      </c>
      <c r="AZ69" s="443" t="e" vm="1">
        <f>'[2]Section A3, L4 and L5 INA'!H71</f>
        <v>#VALUE!</v>
      </c>
      <c r="BA69" s="417"/>
      <c r="BB69" s="443" t="e" vm="1">
        <f>'[2]Section A3, L4 and L5 INA'!H71</f>
        <v>#VALUE!</v>
      </c>
      <c r="BC69" s="417"/>
      <c r="BD69" s="417"/>
      <c r="BE69" s="417"/>
      <c r="BF69" s="443" t="s">
        <v>397</v>
      </c>
    </row>
    <row r="70" spans="1:58" ht="18.600000000000001">
      <c r="A70" s="445" t="s">
        <v>398</v>
      </c>
      <c r="B70" s="443" t="s">
        <v>399</v>
      </c>
      <c r="C70" s="443" t="e" vm="1">
        <f>'[2]Section A3, L4 and L5 INA'!H72</f>
        <v>#VALUE!</v>
      </c>
      <c r="D70" s="435"/>
      <c r="E70" s="417"/>
      <c r="F70" s="417"/>
      <c r="G70" s="443" t="s">
        <v>266</v>
      </c>
      <c r="H70" s="446" t="s">
        <v>266</v>
      </c>
      <c r="I70" s="417"/>
      <c r="J70" s="417"/>
      <c r="K70" s="417"/>
      <c r="L70" s="417"/>
      <c r="M70" s="417"/>
      <c r="N70" s="417"/>
      <c r="O70" s="417"/>
      <c r="P70" s="417"/>
      <c r="Q70" s="417"/>
      <c r="R70" s="417"/>
      <c r="S70" s="417"/>
      <c r="T70" s="417"/>
      <c r="U70" s="443" t="e" vm="1">
        <f>'[2]Section A3, L4 and L5 INA'!H72</f>
        <v>#VALUE!</v>
      </c>
      <c r="V70" s="417"/>
      <c r="W70" s="417"/>
      <c r="X70" s="443" t="e" vm="1">
        <f>'[2]Section A3, L4 and L5 INA'!H72</f>
        <v>#VALUE!</v>
      </c>
      <c r="Y70" s="443" t="e" vm="1">
        <f>'[2]Section A3, L4 and L5 INA'!H72</f>
        <v>#VALUE!</v>
      </c>
      <c r="Z70" s="417"/>
      <c r="AA70" s="443" t="e" vm="1">
        <f>'[2]Section A3, L4 and L5 INA'!H72</f>
        <v>#VALUE!</v>
      </c>
      <c r="AB70" s="443" t="e" vm="1">
        <f>'[2]Section A3, L4 and L5 INA'!H72</f>
        <v>#VALUE!</v>
      </c>
      <c r="AC70" s="417"/>
      <c r="AD70" s="443" t="e" vm="1">
        <f>'[2]Section A3, L4 and L5 INA'!H72</f>
        <v>#VALUE!</v>
      </c>
      <c r="AE70" s="417"/>
      <c r="AF70" s="417"/>
      <c r="AG70" s="417"/>
      <c r="AH70" s="417"/>
      <c r="AI70" s="417"/>
      <c r="AJ70" s="443" t="e" vm="1">
        <f>'[2]Section A3, L4 and L5 INA'!H72</f>
        <v>#VALUE!</v>
      </c>
      <c r="AK70" s="417"/>
      <c r="AL70" s="417"/>
      <c r="AM70" s="417"/>
      <c r="AN70" s="417"/>
      <c r="AO70" s="417"/>
      <c r="AP70" s="417"/>
      <c r="AQ70" s="443" t="e" vm="1">
        <f>'[2]Section A3, L4 and L5 INA'!H72</f>
        <v>#VALUE!</v>
      </c>
      <c r="AR70" s="443" t="e" vm="1">
        <f>'[2]Section A3, L4 and L5 INA'!H72</f>
        <v>#VALUE!</v>
      </c>
      <c r="AS70" s="417"/>
      <c r="AT70" s="443" t="e" vm="1">
        <f>'[2]Section A3, L4 and L5 INA'!H72</f>
        <v>#VALUE!</v>
      </c>
      <c r="AU70" s="443" t="e" vm="1">
        <f>'[2]Section A3, L4 and L5 INA'!H72</f>
        <v>#VALUE!</v>
      </c>
      <c r="AV70" s="417"/>
      <c r="AW70" s="417"/>
      <c r="AX70" s="417"/>
      <c r="AY70" s="443" t="e" vm="1">
        <f>'[2]Section A3, L4 and L5 INA'!H72</f>
        <v>#VALUE!</v>
      </c>
      <c r="AZ70" s="417"/>
      <c r="BA70" s="417"/>
      <c r="BB70" s="443" t="e" vm="1">
        <f>'[2]Section A3, L4 and L5 INA'!H72</f>
        <v>#VALUE!</v>
      </c>
      <c r="BC70" s="417"/>
      <c r="BD70" s="443" t="e" vm="1">
        <f>'[2]Section A3, L4 and L5 INA'!H72</f>
        <v>#VALUE!</v>
      </c>
      <c r="BE70" s="443" t="e" vm="1">
        <f>'[2]Section A3, L4 and L5 INA'!H72</f>
        <v>#VALUE!</v>
      </c>
      <c r="BF70" s="443" t="s">
        <v>399</v>
      </c>
    </row>
    <row r="71" spans="1:58" ht="29.1">
      <c r="A71" s="444" t="s">
        <v>400</v>
      </c>
      <c r="B71" s="443" t="s">
        <v>401</v>
      </c>
      <c r="C71" s="443" t="e" vm="1">
        <f>'[2]Section A3, L4 and L5 INA'!H73</f>
        <v>#VALUE!</v>
      </c>
      <c r="D71" s="435"/>
      <c r="E71" s="417"/>
      <c r="F71" s="417"/>
      <c r="G71" s="443" t="s">
        <v>266</v>
      </c>
      <c r="H71" s="417"/>
      <c r="I71" s="447" t="s">
        <v>266</v>
      </c>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417"/>
      <c r="AQ71" s="443" t="e" vm="1">
        <f>'[2]Section A3, L4 and L5 INA'!H73</f>
        <v>#VALUE!</v>
      </c>
      <c r="AR71" s="443" t="e" vm="1">
        <f>'[2]Section A3, L4 and L5 INA'!H73</f>
        <v>#VALUE!</v>
      </c>
      <c r="AS71" s="417"/>
      <c r="AT71" s="443" t="e" vm="1">
        <f>'[2]Section A3, L4 and L5 INA'!H73</f>
        <v>#VALUE!</v>
      </c>
      <c r="AU71" s="443" t="e" vm="1">
        <f>'[2]Section A3, L4 and L5 INA'!H73</f>
        <v>#VALUE!</v>
      </c>
      <c r="AV71" s="417"/>
      <c r="AW71" s="417"/>
      <c r="AX71" s="417"/>
      <c r="AY71" s="417"/>
      <c r="AZ71" s="417"/>
      <c r="BA71" s="417"/>
      <c r="BB71" s="443" t="e" vm="1">
        <f>'[2]Section A3, L4 and L5 INA'!H73</f>
        <v>#VALUE!</v>
      </c>
      <c r="BC71" s="417"/>
      <c r="BD71" s="443" t="e" vm="1">
        <f>'[2]Section A3, L4 and L5 INA'!H73</f>
        <v>#VALUE!</v>
      </c>
      <c r="BE71" s="443" t="e" vm="1">
        <f>'[2]Section A3, L4 and L5 INA'!H73</f>
        <v>#VALUE!</v>
      </c>
      <c r="BF71" s="443" t="s">
        <v>401</v>
      </c>
    </row>
    <row r="72" spans="1:58" ht="18.600000000000001">
      <c r="A72" s="448" t="s">
        <v>402</v>
      </c>
      <c r="B72" s="443" t="s">
        <v>403</v>
      </c>
      <c r="C72" s="443" t="e" vm="1">
        <f>'[2]Section A3, L4 and L5 INA'!H74</f>
        <v>#VALUE!</v>
      </c>
      <c r="D72" s="434"/>
      <c r="E72" s="416"/>
      <c r="F72" s="416"/>
      <c r="G72" s="443" t="s">
        <v>266</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43" t="e" vm="1">
        <f>'[2]Section A3, L4 and L5 INA'!H74</f>
        <v>#VALUE!</v>
      </c>
      <c r="AU72" s="443" t="e" vm="1">
        <f>'[2]Section A3, L4 and L5 INA'!H74</f>
        <v>#VALUE!</v>
      </c>
      <c r="AV72" s="417"/>
      <c r="AW72" s="417"/>
      <c r="AX72" s="417"/>
      <c r="AY72" s="417"/>
      <c r="AZ72" s="417"/>
      <c r="BA72" s="417"/>
      <c r="BB72" s="417"/>
      <c r="BC72" s="417"/>
      <c r="BD72" s="443" t="e" vm="1">
        <f>'[2]Section A3, L4 and L5 INA'!H74</f>
        <v>#VALUE!</v>
      </c>
      <c r="BE72" s="443" t="e" vm="1">
        <f>'[2]Section A3, L4 and L5 INA'!H74</f>
        <v>#VALUE!</v>
      </c>
      <c r="BF72" s="443" t="s">
        <v>403</v>
      </c>
    </row>
    <row r="73" spans="1:58" ht="29.1">
      <c r="A73" s="444" t="s">
        <v>404</v>
      </c>
      <c r="B73" s="443" t="s">
        <v>405</v>
      </c>
      <c r="C73" s="443" t="e" vm="1">
        <f>'[2]Section A3, L4 and L5 INA'!H75</f>
        <v>#VALUE!</v>
      </c>
      <c r="D73" s="435"/>
      <c r="E73" s="417"/>
      <c r="F73" s="417"/>
      <c r="G73" s="443" t="s">
        <v>266</v>
      </c>
      <c r="H73" s="417"/>
      <c r="I73" s="447" t="s">
        <v>266</v>
      </c>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43" t="e" vm="1">
        <f>'[2]Section A3, L4 and L5 INA'!H75</f>
        <v>#VALUE!</v>
      </c>
      <c r="AH73" s="417"/>
      <c r="AI73" s="417"/>
      <c r="AJ73" s="443" t="e" vm="1">
        <f>'[2]Section A3, L4 and L5 INA'!H75</f>
        <v>#VALUE!</v>
      </c>
      <c r="AK73" s="417"/>
      <c r="AL73" s="417"/>
      <c r="AM73" s="417"/>
      <c r="AN73" s="417"/>
      <c r="AO73" s="417"/>
      <c r="AP73" s="417"/>
      <c r="AQ73" s="443" t="e" vm="1">
        <f>'[2]Section A3, L4 and L5 INA'!H75</f>
        <v>#VALUE!</v>
      </c>
      <c r="AR73" s="443" t="e" vm="1">
        <f>'[2]Section A3, L4 and L5 INA'!H75</f>
        <v>#VALUE!</v>
      </c>
      <c r="AS73" s="417"/>
      <c r="AT73" s="443" t="e" vm="1">
        <f>'[2]Section A3, L4 and L5 INA'!H75</f>
        <v>#VALUE!</v>
      </c>
      <c r="AU73" s="443" t="e" vm="1">
        <f>'[2]Section A3, L4 and L5 INA'!H75</f>
        <v>#VALUE!</v>
      </c>
      <c r="AV73" s="417"/>
      <c r="AW73" s="417"/>
      <c r="AX73" s="417"/>
      <c r="AY73" s="417"/>
      <c r="AZ73" s="417"/>
      <c r="BA73" s="417"/>
      <c r="BB73" s="443" t="e" vm="1">
        <f>'[2]Section A3, L4 and L5 INA'!H75</f>
        <v>#VALUE!</v>
      </c>
      <c r="BC73" s="417"/>
      <c r="BD73" s="417"/>
      <c r="BE73" s="443" t="e" vm="1">
        <f>'[2]Section A3, L4 and L5 INA'!H75</f>
        <v>#VALUE!</v>
      </c>
      <c r="BF73" s="443" t="s">
        <v>405</v>
      </c>
    </row>
    <row r="74" spans="1:58" ht="43.5">
      <c r="A74" s="444" t="s">
        <v>406</v>
      </c>
      <c r="B74" s="443" t="s">
        <v>407</v>
      </c>
      <c r="C74" s="443" t="e" vm="1">
        <f>'[2]Section A3, L4 and L5 INA'!H76</f>
        <v>#VALUE!</v>
      </c>
      <c r="D74" s="435"/>
      <c r="E74" s="417"/>
      <c r="F74" s="417"/>
      <c r="G74" s="443" t="s">
        <v>266</v>
      </c>
      <c r="H74" s="417"/>
      <c r="I74" s="447" t="s">
        <v>266</v>
      </c>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43" t="e" vm="1">
        <f>'[2]Section A3, L4 and L5 INA'!H76</f>
        <v>#VALUE!</v>
      </c>
      <c r="AR74" s="443" t="e" vm="1">
        <f>'[2]Section A3, L4 and L5 INA'!H76</f>
        <v>#VALUE!</v>
      </c>
      <c r="AS74" s="417"/>
      <c r="AT74" s="443" t="e" vm="1">
        <f>'[2]Section A3, L4 and L5 INA'!H76</f>
        <v>#VALUE!</v>
      </c>
      <c r="AU74" s="443" t="e" vm="1">
        <f>'[2]Section A3, L4 and L5 INA'!H76</f>
        <v>#VALUE!</v>
      </c>
      <c r="AV74" s="417"/>
      <c r="AW74" s="417"/>
      <c r="AX74" s="417"/>
      <c r="AY74" s="417"/>
      <c r="AZ74" s="417"/>
      <c r="BA74" s="417"/>
      <c r="BB74" s="443" t="e" vm="1">
        <f>'[2]Section A3, L4 and L5 INA'!H76</f>
        <v>#VALUE!</v>
      </c>
      <c r="BC74" s="443" t="e" vm="1">
        <f>'[2]Section A3, L4 and L5 INA'!H76</f>
        <v>#VALUE!</v>
      </c>
      <c r="BD74" s="417"/>
      <c r="BE74" s="443" t="e" vm="1">
        <f>'[2]Section A3, L4 and L5 INA'!H76</f>
        <v>#VALUE!</v>
      </c>
      <c r="BF74" s="443" t="s">
        <v>407</v>
      </c>
    </row>
    <row r="75" spans="1:58" ht="18.600000000000001">
      <c r="A75" s="444" t="s">
        <v>408</v>
      </c>
      <c r="B75" s="443" t="s">
        <v>409</v>
      </c>
      <c r="C75" s="443" t="e" vm="1">
        <f>'[2]Section A3, L4 and L5 INA'!H77</f>
        <v>#VALUE!</v>
      </c>
      <c r="D75" s="435"/>
      <c r="E75" s="417"/>
      <c r="F75" s="417"/>
      <c r="G75" s="443" t="s">
        <v>266</v>
      </c>
      <c r="H75" s="417"/>
      <c r="I75" s="447" t="s">
        <v>266</v>
      </c>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43" t="e" vm="1">
        <f>'[2]Section A3, L4 and L5 INA'!H77</f>
        <v>#VALUE!</v>
      </c>
      <c r="AH75" s="417"/>
      <c r="AI75" s="417"/>
      <c r="AJ75" s="417"/>
      <c r="AK75" s="417"/>
      <c r="AL75" s="417"/>
      <c r="AM75" s="417"/>
      <c r="AN75" s="417"/>
      <c r="AO75" s="443" t="e" vm="1">
        <f>'[2]Section A3, L4 and L5 INA'!H77</f>
        <v>#VALUE!</v>
      </c>
      <c r="AP75" s="417"/>
      <c r="AQ75" s="443" t="e" vm="1">
        <f>'[2]Section A3, L4 and L5 INA'!H77</f>
        <v>#VALUE!</v>
      </c>
      <c r="AR75" s="417"/>
      <c r="AS75" s="417"/>
      <c r="AT75" s="443" t="e" vm="1">
        <f>'[2]Section A3, L4 and L5 INA'!H77</f>
        <v>#VALUE!</v>
      </c>
      <c r="AU75" s="443" t="e" vm="1">
        <f>'[2]Section A3, L4 and L5 INA'!H77</f>
        <v>#VALUE!</v>
      </c>
      <c r="AV75" s="417"/>
      <c r="AW75" s="417"/>
      <c r="AX75" s="417"/>
      <c r="AY75" s="417"/>
      <c r="AZ75" s="417"/>
      <c r="BA75" s="417"/>
      <c r="BB75" s="443" t="e" vm="1">
        <f>'[2]Section A3, L4 and L5 INA'!H77</f>
        <v>#VALUE!</v>
      </c>
      <c r="BC75" s="443" t="e" vm="1">
        <f>'[2]Section A3, L4 and L5 INA'!H77</f>
        <v>#VALUE!</v>
      </c>
      <c r="BD75" s="417"/>
      <c r="BE75" s="443" t="e" vm="1">
        <f>'[2]Section A3, L4 and L5 INA'!H77</f>
        <v>#VALUE!</v>
      </c>
      <c r="BF75" s="443" t="s">
        <v>409</v>
      </c>
    </row>
    <row r="76" spans="1:58" ht="29.1">
      <c r="A76" s="445" t="s">
        <v>410</v>
      </c>
      <c r="B76" s="443" t="s">
        <v>411</v>
      </c>
      <c r="C76" s="443" t="e" vm="1">
        <f>'[2]Section A3, L4 and L5 INA'!H78</f>
        <v>#VALUE!</v>
      </c>
      <c r="D76" s="435"/>
      <c r="E76" s="417"/>
      <c r="F76" s="417"/>
      <c r="G76" s="443" t="s">
        <v>266</v>
      </c>
      <c r="H76" s="417"/>
      <c r="I76" s="447" t="s">
        <v>266</v>
      </c>
      <c r="J76" s="417"/>
      <c r="K76" s="417"/>
      <c r="L76" s="417"/>
      <c r="M76" s="417"/>
      <c r="N76" s="417"/>
      <c r="O76" s="417"/>
      <c r="P76" s="417"/>
      <c r="Q76" s="417"/>
      <c r="R76" s="417"/>
      <c r="S76" s="417"/>
      <c r="T76" s="417"/>
      <c r="U76" s="443" t="e" vm="1">
        <f>'[2]Section A3, L4 and L5 INA'!H78</f>
        <v>#VALUE!</v>
      </c>
      <c r="V76" s="417"/>
      <c r="W76" s="417"/>
      <c r="X76" s="417"/>
      <c r="Y76" s="417"/>
      <c r="Z76" s="417"/>
      <c r="AA76" s="443" t="e" vm="1">
        <f>'[2]Section A3, L4 and L5 INA'!H78</f>
        <v>#VALUE!</v>
      </c>
      <c r="AB76" s="443" t="e" vm="1">
        <f>'[2]Section A3, L4 and L5 INA'!H78</f>
        <v>#VALUE!</v>
      </c>
      <c r="AC76" s="417"/>
      <c r="AD76" s="443" t="e" vm="1">
        <f>'[2]Section A3, L4 and L5 INA'!H78</f>
        <v>#VALUE!</v>
      </c>
      <c r="AE76" s="417"/>
      <c r="AF76" s="417"/>
      <c r="AG76" s="443" t="e" vm="1">
        <f>'[2]Section A3, L4 and L5 INA'!H78</f>
        <v>#VALUE!</v>
      </c>
      <c r="AH76" s="417"/>
      <c r="AI76" s="417"/>
      <c r="AJ76" s="417"/>
      <c r="AK76" s="417"/>
      <c r="AL76" s="417"/>
      <c r="AM76" s="417"/>
      <c r="AN76" s="417"/>
      <c r="AO76" s="417"/>
      <c r="AP76" s="417"/>
      <c r="AQ76" s="443" t="e" vm="1">
        <f>'[2]Section A3, L4 and L5 INA'!H78</f>
        <v>#VALUE!</v>
      </c>
      <c r="AR76" s="417"/>
      <c r="AS76" s="417"/>
      <c r="AT76" s="443" t="e" vm="1">
        <f>'[2]Section A3, L4 and L5 INA'!H78</f>
        <v>#VALUE!</v>
      </c>
      <c r="AU76" s="443" t="e" vm="1">
        <f>'[2]Section A3, L4 and L5 INA'!H78</f>
        <v>#VALUE!</v>
      </c>
      <c r="AV76" s="417"/>
      <c r="AW76" s="417"/>
      <c r="AX76" s="417"/>
      <c r="AY76" s="443" t="e" vm="1">
        <f>'[2]Section A3, L4 and L5 INA'!H78</f>
        <v>#VALUE!</v>
      </c>
      <c r="AZ76" s="417"/>
      <c r="BA76" s="417"/>
      <c r="BB76" s="443" t="e" vm="1">
        <f>'[2]Section A3, L4 and L5 INA'!H78</f>
        <v>#VALUE!</v>
      </c>
      <c r="BC76" s="417"/>
      <c r="BD76" s="417"/>
      <c r="BE76" s="417"/>
      <c r="BF76" s="443" t="s">
        <v>411</v>
      </c>
    </row>
    <row r="77" spans="1:58" ht="29.1">
      <c r="A77" s="449" t="s">
        <v>412</v>
      </c>
      <c r="B77" s="446" t="s">
        <v>413</v>
      </c>
      <c r="C77" s="446" t="e" vm="1">
        <f>'[2]Section A3, L4 and L5 INA'!H79</f>
        <v>#VALUE!</v>
      </c>
      <c r="D77" s="435"/>
      <c r="E77" s="417"/>
      <c r="F77" s="417"/>
      <c r="G77" s="417"/>
      <c r="H77" s="446" t="s">
        <v>266</v>
      </c>
      <c r="I77" s="417"/>
      <c r="J77" s="417"/>
      <c r="K77" s="417"/>
      <c r="L77" s="417"/>
      <c r="M77" s="417"/>
      <c r="N77" s="417"/>
      <c r="O77" s="417"/>
      <c r="P77" s="417"/>
      <c r="Q77" s="417"/>
      <c r="R77" s="417"/>
      <c r="S77" s="417"/>
      <c r="T77" s="446" t="e" vm="1">
        <f>'[2]Section A3, L4 and L5 INA'!H79</f>
        <v>#VALUE!</v>
      </c>
      <c r="U77" s="446" t="e" vm="1">
        <f>'[2]Section A3, L4 and L5 INA'!H79</f>
        <v>#VALUE!</v>
      </c>
      <c r="V77" s="417"/>
      <c r="W77" s="417"/>
      <c r="X77" s="417"/>
      <c r="Y77" s="417"/>
      <c r="Z77" s="417"/>
      <c r="AA77" s="446" t="e" vm="1">
        <f>'[2]Section A3, L4 and L5 INA'!H79</f>
        <v>#VALUE!</v>
      </c>
      <c r="AB77" s="446" t="e" vm="1">
        <f>'[2]Section A3, L4 and L5 INA'!H79</f>
        <v>#VALUE!</v>
      </c>
      <c r="AC77" s="417"/>
      <c r="AD77" s="417"/>
      <c r="AE77" s="417"/>
      <c r="AF77" s="417"/>
      <c r="AG77" s="417"/>
      <c r="AH77" s="417"/>
      <c r="AI77" s="417"/>
      <c r="AJ77" s="417"/>
      <c r="AK77" s="417"/>
      <c r="AL77" s="446" t="e" vm="1">
        <f>'[2]Section A3, L4 and L5 INA'!H79</f>
        <v>#VALUE!</v>
      </c>
      <c r="AM77" s="417"/>
      <c r="AN77" s="417"/>
      <c r="AO77" s="417"/>
      <c r="AP77" s="417"/>
      <c r="AQ77" s="417"/>
      <c r="AR77" s="417"/>
      <c r="AS77" s="417"/>
      <c r="AT77" s="446" t="e" vm="1">
        <f>'[2]Section A3, L4 and L5 INA'!H79</f>
        <v>#VALUE!</v>
      </c>
      <c r="AU77" s="446" t="e" vm="1">
        <f>'[2]Section A3, L4 and L5 INA'!H79</f>
        <v>#VALUE!</v>
      </c>
      <c r="AV77" s="417"/>
      <c r="AW77" s="417"/>
      <c r="AX77" s="417"/>
      <c r="AY77" s="417"/>
      <c r="AZ77" s="446" t="e" vm="1">
        <f>'[2]Section A3, L4 and L5 INA'!H79</f>
        <v>#VALUE!</v>
      </c>
      <c r="BA77" s="417"/>
      <c r="BB77" s="446" t="e" vm="1">
        <f>'[2]Section A3, L4 and L5 INA'!H79</f>
        <v>#VALUE!</v>
      </c>
      <c r="BC77" s="417"/>
      <c r="BD77" s="417"/>
      <c r="BE77" s="417"/>
      <c r="BF77" s="446" t="s">
        <v>413</v>
      </c>
    </row>
    <row r="78" spans="1:58" ht="29.1">
      <c r="A78" s="449" t="s">
        <v>414</v>
      </c>
      <c r="B78" s="446" t="s">
        <v>415</v>
      </c>
      <c r="C78" s="446" t="e" vm="1">
        <f>'[2]Section A3, L4 and L5 INA'!H80</f>
        <v>#VALUE!</v>
      </c>
      <c r="D78" s="435"/>
      <c r="E78" s="417"/>
      <c r="F78" s="417"/>
      <c r="G78" s="417"/>
      <c r="H78" s="446" t="s">
        <v>266</v>
      </c>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46" t="e" vm="1">
        <f>'[2]Section A3, L4 and L5 INA'!H80</f>
        <v>#VALUE!</v>
      </c>
      <c r="AM78" s="417"/>
      <c r="AN78" s="417"/>
      <c r="AO78" s="417"/>
      <c r="AP78" s="417"/>
      <c r="AQ78" s="417"/>
      <c r="AR78" s="417"/>
      <c r="AS78" s="417"/>
      <c r="AT78" s="446" t="e" vm="1">
        <f>'[2]Section A3, L4 and L5 INA'!H80</f>
        <v>#VALUE!</v>
      </c>
      <c r="AU78" s="446" t="e" vm="1">
        <f>'[2]Section A3, L4 and L5 INA'!H80</f>
        <v>#VALUE!</v>
      </c>
      <c r="AV78" s="417"/>
      <c r="AW78" s="417"/>
      <c r="AX78" s="446" t="e" vm="1">
        <f>'[2]Section A3, L4 and L5 INA'!H80</f>
        <v>#VALUE!</v>
      </c>
      <c r="AY78" s="417"/>
      <c r="AZ78" s="446" t="e" vm="1">
        <f>'[2]Section A3, L4 and L5 INA'!H80</f>
        <v>#VALUE!</v>
      </c>
      <c r="BA78" s="417"/>
      <c r="BB78" s="446" t="e" vm="1">
        <f>'[2]Section A3, L4 and L5 INA'!H80</f>
        <v>#VALUE!</v>
      </c>
      <c r="BC78" s="417"/>
      <c r="BD78" s="417"/>
      <c r="BE78" s="446" t="e" vm="1">
        <f>'[2]Section A3, L4 and L5 INA'!H80</f>
        <v>#VALUE!</v>
      </c>
      <c r="BF78" s="446" t="s">
        <v>415</v>
      </c>
    </row>
    <row r="79" spans="1:58" ht="18.600000000000001">
      <c r="A79" s="449" t="s">
        <v>416</v>
      </c>
      <c r="B79" s="446" t="s">
        <v>417</v>
      </c>
      <c r="C79" s="446" t="e" vm="1">
        <f>'[2]Section A3, L4 and L5 INA'!H81</f>
        <v>#VALUE!</v>
      </c>
      <c r="D79" s="435"/>
      <c r="E79" s="417"/>
      <c r="F79" s="417"/>
      <c r="G79" s="417"/>
      <c r="H79" s="446" t="s">
        <v>266</v>
      </c>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46" t="e" vm="1">
        <f>'[2]Section A3, L4 and L5 INA'!H81</f>
        <v>#VALUE!</v>
      </c>
      <c r="AM79" s="417"/>
      <c r="AN79" s="417"/>
      <c r="AO79" s="417"/>
      <c r="AP79" s="417"/>
      <c r="AQ79" s="417"/>
      <c r="AR79" s="417"/>
      <c r="AS79" s="417"/>
      <c r="AT79" s="446" t="e" vm="1">
        <f>'[2]Section A3, L4 and L5 INA'!H81</f>
        <v>#VALUE!</v>
      </c>
      <c r="AU79" s="446" t="e" vm="1">
        <f>'[2]Section A3, L4 and L5 INA'!H81</f>
        <v>#VALUE!</v>
      </c>
      <c r="AV79" s="417"/>
      <c r="AW79" s="417"/>
      <c r="AX79" s="446" t="e" vm="1">
        <f>'[2]Section A3, L4 and L5 INA'!H81</f>
        <v>#VALUE!</v>
      </c>
      <c r="AY79" s="417"/>
      <c r="AZ79" s="417"/>
      <c r="BA79" s="417"/>
      <c r="BB79" s="417"/>
      <c r="BC79" s="417"/>
      <c r="BD79" s="417"/>
      <c r="BE79" s="417"/>
      <c r="BF79" s="446" t="s">
        <v>417</v>
      </c>
    </row>
    <row r="80" spans="1:58" ht="29.1">
      <c r="A80" s="449" t="s">
        <v>418</v>
      </c>
      <c r="B80" s="446" t="s">
        <v>419</v>
      </c>
      <c r="C80" s="446" t="e" vm="1">
        <f>'[2]Section A3, L4 and L5 INA'!H82</f>
        <v>#VALUE!</v>
      </c>
      <c r="D80" s="435"/>
      <c r="E80" s="417"/>
      <c r="F80" s="417"/>
      <c r="G80" s="417"/>
      <c r="H80" s="446" t="s">
        <v>266</v>
      </c>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46" t="e" vm="1">
        <f>'[2]Section A3, L4 and L5 INA'!H82</f>
        <v>#VALUE!</v>
      </c>
      <c r="AM80" s="417"/>
      <c r="AN80" s="417"/>
      <c r="AO80" s="417"/>
      <c r="AP80" s="417"/>
      <c r="AQ80" s="417"/>
      <c r="AR80" s="417"/>
      <c r="AS80" s="417"/>
      <c r="AT80" s="446" t="e" vm="1">
        <f>'[2]Section A3, L4 and L5 INA'!H82</f>
        <v>#VALUE!</v>
      </c>
      <c r="AU80" s="446" t="e" vm="1">
        <f>'[2]Section A3, L4 and L5 INA'!H82</f>
        <v>#VALUE!</v>
      </c>
      <c r="AV80" s="417"/>
      <c r="AW80" s="417"/>
      <c r="AX80" s="446" t="e" vm="1">
        <f>'[2]Section A3, L4 and L5 INA'!H82</f>
        <v>#VALUE!</v>
      </c>
      <c r="AY80" s="417"/>
      <c r="AZ80" s="417"/>
      <c r="BA80" s="417"/>
      <c r="BB80" s="417"/>
      <c r="BC80" s="417"/>
      <c r="BD80" s="417"/>
      <c r="BE80" s="417"/>
      <c r="BF80" s="446" t="s">
        <v>419</v>
      </c>
    </row>
    <row r="81" spans="1:58" ht="29.1">
      <c r="A81" s="449" t="s">
        <v>420</v>
      </c>
      <c r="B81" s="446" t="s">
        <v>421</v>
      </c>
      <c r="C81" s="446" t="e" vm="1">
        <f>'[2]Section A3, L4 and L5 INA'!H83</f>
        <v>#VALUE!</v>
      </c>
      <c r="D81" s="435"/>
      <c r="E81" s="417"/>
      <c r="F81" s="417"/>
      <c r="G81" s="417"/>
      <c r="H81" s="446" t="s">
        <v>266</v>
      </c>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46" t="e" vm="1">
        <f>'[2]Section A3, L4 and L5 INA'!H83</f>
        <v>#VALUE!</v>
      </c>
      <c r="AU81" s="446" t="e" vm="1">
        <f>'[2]Section A3, L4 and L5 INA'!H83</f>
        <v>#VALUE!</v>
      </c>
      <c r="AV81" s="417"/>
      <c r="AW81" s="417"/>
      <c r="AX81" s="417"/>
      <c r="AY81" s="417"/>
      <c r="AZ81" s="417"/>
      <c r="BA81" s="417"/>
      <c r="BB81" s="417"/>
      <c r="BC81" s="417"/>
      <c r="BD81" s="417"/>
      <c r="BE81" s="417"/>
      <c r="BF81" s="446" t="s">
        <v>421</v>
      </c>
    </row>
    <row r="82" spans="1:58" ht="29.1">
      <c r="A82" s="449" t="s">
        <v>422</v>
      </c>
      <c r="B82" s="446" t="s">
        <v>423</v>
      </c>
      <c r="C82" s="446" t="e" vm="1">
        <f>'[2]Section A3, L4 and L5 INA'!H84</f>
        <v>#VALUE!</v>
      </c>
      <c r="D82" s="435"/>
      <c r="E82" s="417"/>
      <c r="F82" s="417"/>
      <c r="G82" s="417"/>
      <c r="H82" s="446" t="s">
        <v>266</v>
      </c>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46" t="e" vm="1">
        <f>'[2]Section A3, L4 and L5 INA'!H84</f>
        <v>#VALUE!</v>
      </c>
      <c r="AS82" s="417"/>
      <c r="AT82" s="446" t="e" vm="1">
        <f>'[2]Section A3, L4 and L5 INA'!H84</f>
        <v>#VALUE!</v>
      </c>
      <c r="AU82" s="446" t="e" vm="1">
        <f>'[2]Section A3, L4 and L5 INA'!H84</f>
        <v>#VALUE!</v>
      </c>
      <c r="AV82" s="417"/>
      <c r="AW82" s="417"/>
      <c r="AX82" s="417"/>
      <c r="AY82" s="446" t="e" vm="1">
        <f>'[2]Section A3, L4 and L5 INA'!H84</f>
        <v>#VALUE!</v>
      </c>
      <c r="AZ82" s="417"/>
      <c r="BA82" s="417"/>
      <c r="BB82" s="446" t="e" vm="1">
        <f>'[2]Section A3, L4 and L5 INA'!H84</f>
        <v>#VALUE!</v>
      </c>
      <c r="BC82" s="417"/>
      <c r="BD82" s="417"/>
      <c r="BE82" s="417"/>
      <c r="BF82" s="446" t="s">
        <v>423</v>
      </c>
    </row>
    <row r="83" spans="1:58" ht="18.600000000000001">
      <c r="A83" s="450" t="s">
        <v>424</v>
      </c>
      <c r="B83" s="446" t="s">
        <v>425</v>
      </c>
      <c r="C83" s="446" t="e" vm="1">
        <f>'[2]Section A3, L4 and L5 INA'!H85</f>
        <v>#VALUE!</v>
      </c>
      <c r="D83" s="435"/>
      <c r="E83" s="417"/>
      <c r="F83" s="417"/>
      <c r="G83" s="417"/>
      <c r="H83" s="446" t="s">
        <v>266</v>
      </c>
      <c r="I83" s="447" t="s">
        <v>266</v>
      </c>
      <c r="J83" s="417"/>
      <c r="K83" s="417"/>
      <c r="L83" s="417"/>
      <c r="M83" s="417"/>
      <c r="N83" s="417"/>
      <c r="O83" s="417"/>
      <c r="P83" s="417"/>
      <c r="Q83" s="417"/>
      <c r="R83" s="417"/>
      <c r="S83" s="417"/>
      <c r="T83" s="417"/>
      <c r="U83" s="446" t="e" vm="1">
        <f>'[2]Section A3, L4 and L5 INA'!H85</f>
        <v>#VALUE!</v>
      </c>
      <c r="V83" s="417"/>
      <c r="W83" s="417"/>
      <c r="X83" s="417"/>
      <c r="Y83" s="417"/>
      <c r="Z83" s="417"/>
      <c r="AA83" s="446" t="e" vm="1">
        <f>'[2]Section A3, L4 and L5 INA'!H85</f>
        <v>#VALUE!</v>
      </c>
      <c r="AB83" s="446" t="e" vm="1">
        <f>'[2]Section A3, L4 and L5 INA'!H85</f>
        <v>#VALUE!</v>
      </c>
      <c r="AC83" s="417"/>
      <c r="AD83" s="417"/>
      <c r="AE83" s="417"/>
      <c r="AF83" s="417"/>
      <c r="AG83" s="417"/>
      <c r="AH83" s="417"/>
      <c r="AI83" s="417"/>
      <c r="AJ83" s="417"/>
      <c r="AK83" s="417"/>
      <c r="AL83" s="446" t="e" vm="1">
        <f>'[2]Section A3, L4 and L5 INA'!H85</f>
        <v>#VALUE!</v>
      </c>
      <c r="AM83" s="446" t="e" vm="1">
        <f>'[2]Section A3, L4 and L5 INA'!H85</f>
        <v>#VALUE!</v>
      </c>
      <c r="AN83" s="417"/>
      <c r="AO83" s="417"/>
      <c r="AP83" s="417"/>
      <c r="AQ83" s="417"/>
      <c r="AR83" s="417"/>
      <c r="AS83" s="417"/>
      <c r="AT83" s="446" t="e" vm="1">
        <f>'[2]Section A3, L4 and L5 INA'!H85</f>
        <v>#VALUE!</v>
      </c>
      <c r="AU83" s="446" t="e" vm="1">
        <f>'[2]Section A3, L4 and L5 INA'!H85</f>
        <v>#VALUE!</v>
      </c>
      <c r="AV83" s="417"/>
      <c r="AW83" s="417"/>
      <c r="AX83" s="417"/>
      <c r="AY83" s="417"/>
      <c r="AZ83" s="417"/>
      <c r="BA83" s="417"/>
      <c r="BB83" s="446" t="e" vm="1">
        <f>'[2]Section A3, L4 and L5 INA'!H85</f>
        <v>#VALUE!</v>
      </c>
      <c r="BC83" s="417"/>
      <c r="BD83" s="446" t="e" vm="1">
        <f>'[2]Section A3, L4 and L5 INA'!H85</f>
        <v>#VALUE!</v>
      </c>
      <c r="BE83" s="417"/>
      <c r="BF83" s="446" t="s">
        <v>425</v>
      </c>
    </row>
    <row r="84" spans="1:58" ht="29.1">
      <c r="A84" s="449" t="s">
        <v>426</v>
      </c>
      <c r="B84" s="446" t="s">
        <v>427</v>
      </c>
      <c r="C84" s="446" t="e" vm="1">
        <f>'[2]Section A3, L4 and L5 INA'!H86</f>
        <v>#VALUE!</v>
      </c>
      <c r="D84" s="435"/>
      <c r="E84" s="417"/>
      <c r="F84" s="417"/>
      <c r="G84" s="417"/>
      <c r="H84" s="446" t="s">
        <v>266</v>
      </c>
      <c r="I84" s="447" t="s">
        <v>266</v>
      </c>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46" t="e" vm="1">
        <f>'[2]Section A3, L4 and L5 INA'!H86</f>
        <v>#VALUE!</v>
      </c>
      <c r="AH84" s="417"/>
      <c r="AI84" s="417"/>
      <c r="AJ84" s="417"/>
      <c r="AK84" s="417"/>
      <c r="AL84" s="446" t="e" vm="1">
        <f>'[2]Section A3, L4 and L5 INA'!H86</f>
        <v>#VALUE!</v>
      </c>
      <c r="AM84" s="417"/>
      <c r="AN84" s="417"/>
      <c r="AO84" s="417"/>
      <c r="AP84" s="417"/>
      <c r="AQ84" s="417"/>
      <c r="AR84" s="417"/>
      <c r="AS84" s="417"/>
      <c r="AT84" s="446" t="e" vm="1">
        <f>'[2]Section A3, L4 and L5 INA'!H86</f>
        <v>#VALUE!</v>
      </c>
      <c r="AU84" s="446" t="e" vm="1">
        <f>'[2]Section A3, L4 and L5 INA'!H86</f>
        <v>#VALUE!</v>
      </c>
      <c r="AV84" s="417"/>
      <c r="AW84" s="417"/>
      <c r="AX84" s="417"/>
      <c r="AY84" s="417"/>
      <c r="AZ84" s="446" t="e" vm="1">
        <f>'[2]Section A3, L4 and L5 INA'!H86</f>
        <v>#VALUE!</v>
      </c>
      <c r="BA84" s="417"/>
      <c r="BB84" s="446" t="e" vm="1">
        <f>'[2]Section A3, L4 and L5 INA'!H86</f>
        <v>#VALUE!</v>
      </c>
      <c r="BC84" s="417"/>
      <c r="BD84" s="417"/>
      <c r="BE84" s="417"/>
      <c r="BF84" s="446" t="s">
        <v>427</v>
      </c>
    </row>
    <row r="85" spans="1:58" ht="18.600000000000001">
      <c r="A85" s="450" t="s">
        <v>428</v>
      </c>
      <c r="B85" s="446" t="s">
        <v>429</v>
      </c>
      <c r="C85" s="446" t="e" vm="1">
        <f>'[2]Section A3, L4 and L5 INA'!H87</f>
        <v>#VALUE!</v>
      </c>
      <c r="D85" s="435"/>
      <c r="E85" s="417"/>
      <c r="F85" s="417"/>
      <c r="G85" s="417"/>
      <c r="H85" s="446" t="s">
        <v>266</v>
      </c>
      <c r="I85" s="447" t="s">
        <v>266</v>
      </c>
      <c r="J85" s="417"/>
      <c r="K85" s="417"/>
      <c r="L85" s="417"/>
      <c r="M85" s="417"/>
      <c r="N85" s="417"/>
      <c r="O85" s="417"/>
      <c r="P85" s="417"/>
      <c r="Q85" s="417"/>
      <c r="R85" s="417"/>
      <c r="S85" s="417"/>
      <c r="T85" s="417"/>
      <c r="U85" s="446" t="e" vm="1">
        <f>'[2]Section A3, L4 and L5 INA'!H87</f>
        <v>#VALUE!</v>
      </c>
      <c r="V85" s="417"/>
      <c r="W85" s="417"/>
      <c r="X85" s="417"/>
      <c r="Y85" s="417"/>
      <c r="Z85" s="417"/>
      <c r="AA85" s="446" t="e" vm="1">
        <f>'[2]Section A3, L4 and L5 INA'!H87</f>
        <v>#VALUE!</v>
      </c>
      <c r="AB85" s="446" t="e" vm="1">
        <f>'[2]Section A3, L4 and L5 INA'!H87</f>
        <v>#VALUE!</v>
      </c>
      <c r="AC85" s="417"/>
      <c r="AD85" s="446" t="e" vm="1">
        <f>'[2]Section A3, L4 and L5 INA'!H87</f>
        <v>#VALUE!</v>
      </c>
      <c r="AE85" s="417"/>
      <c r="AF85" s="417"/>
      <c r="AG85" s="446" t="e" vm="1">
        <f>'[2]Section A3, L4 and L5 INA'!H87</f>
        <v>#VALUE!</v>
      </c>
      <c r="AH85" s="446" t="e" vm="1">
        <f>'[2]Section A3, L4 and L5 INA'!H87</f>
        <v>#VALUE!</v>
      </c>
      <c r="AI85" s="446" t="e" vm="1">
        <f>'[2]Section A3, L4 and L5 INA'!H87</f>
        <v>#VALUE!</v>
      </c>
      <c r="AJ85" s="446" t="e" vm="1">
        <f>'[2]Section A3, L4 and L5 INA'!H87</f>
        <v>#VALUE!</v>
      </c>
      <c r="AK85" s="417"/>
      <c r="AL85" s="446" t="e" vm="1">
        <f>'[2]Section A3, L4 and L5 INA'!H87</f>
        <v>#VALUE!</v>
      </c>
      <c r="AM85" s="446" t="e" vm="1">
        <f>'[2]Section A3, L4 and L5 INA'!H87</f>
        <v>#VALUE!</v>
      </c>
      <c r="AN85" s="417"/>
      <c r="AO85" s="417"/>
      <c r="AP85" s="417"/>
      <c r="AQ85" s="417"/>
      <c r="AR85" s="417"/>
      <c r="AS85" s="417"/>
      <c r="AT85" s="446" t="e" vm="1">
        <f>'[2]Section A3, L4 and L5 INA'!H87</f>
        <v>#VALUE!</v>
      </c>
      <c r="AU85" s="446" t="e" vm="1">
        <f>'[2]Section A3, L4 and L5 INA'!H87</f>
        <v>#VALUE!</v>
      </c>
      <c r="AV85" s="417"/>
      <c r="AW85" s="417"/>
      <c r="AX85" s="446" t="e" vm="1">
        <f>'[2]Section A3, L4 and L5 INA'!H87</f>
        <v>#VALUE!</v>
      </c>
      <c r="AY85" s="417"/>
      <c r="AZ85" s="417"/>
      <c r="BA85" s="417"/>
      <c r="BB85" s="417"/>
      <c r="BC85" s="417"/>
      <c r="BD85" s="417"/>
      <c r="BE85" s="417"/>
      <c r="BF85" s="446" t="s">
        <v>429</v>
      </c>
    </row>
    <row r="86" spans="1:58" ht="18.600000000000001">
      <c r="A86" s="450" t="s">
        <v>430</v>
      </c>
      <c r="B86" s="446" t="s">
        <v>431</v>
      </c>
      <c r="C86" s="446" t="e" vm="1">
        <f>'[2]Section A3, L4 and L5 INA'!H88</f>
        <v>#VALUE!</v>
      </c>
      <c r="D86" s="434"/>
      <c r="E86" s="416"/>
      <c r="F86" s="416"/>
      <c r="G86" s="443" t="s">
        <v>266</v>
      </c>
      <c r="H86" s="446" t="s">
        <v>266</v>
      </c>
      <c r="I86" s="447" t="s">
        <v>266</v>
      </c>
      <c r="J86" s="417"/>
      <c r="K86" s="417"/>
      <c r="L86" s="417"/>
      <c r="M86" s="417"/>
      <c r="N86" s="417"/>
      <c r="O86" s="417"/>
      <c r="P86" s="417"/>
      <c r="Q86" s="417"/>
      <c r="R86" s="417"/>
      <c r="S86" s="417"/>
      <c r="T86" s="417"/>
      <c r="U86" s="446" t="e" vm="1">
        <f>'[2]Section A3, L4 and L5 INA'!H88</f>
        <v>#VALUE!</v>
      </c>
      <c r="V86" s="417"/>
      <c r="W86" s="417"/>
      <c r="X86" s="417"/>
      <c r="Y86" s="417"/>
      <c r="Z86" s="417"/>
      <c r="AA86" s="446" t="e" vm="1">
        <f>'[2]Section A3, L4 and L5 INA'!H88</f>
        <v>#VALUE!</v>
      </c>
      <c r="AB86" s="446" t="e" vm="1">
        <f>'[2]Section A3, L4 and L5 INA'!H88</f>
        <v>#VALUE!</v>
      </c>
      <c r="AC86" s="417"/>
      <c r="AD86" s="417"/>
      <c r="AE86" s="417"/>
      <c r="AF86" s="417"/>
      <c r="AG86" s="417"/>
      <c r="AH86" s="417"/>
      <c r="AI86" s="417"/>
      <c r="AJ86" s="417"/>
      <c r="AK86" s="417"/>
      <c r="AL86" s="446" t="e" vm="1">
        <f>'[2]Section A3, L4 and L5 INA'!H88</f>
        <v>#VALUE!</v>
      </c>
      <c r="AM86" s="417"/>
      <c r="AN86" s="417"/>
      <c r="AO86" s="417"/>
      <c r="AP86" s="417"/>
      <c r="AQ86" s="446" t="e" vm="1">
        <f>'[2]Section A3, L4 and L5 INA'!H88</f>
        <v>#VALUE!</v>
      </c>
      <c r="AR86" s="417"/>
      <c r="AS86" s="417"/>
      <c r="AT86" s="446" t="e" vm="1">
        <f>'[2]Section A3, L4 and L5 INA'!H88</f>
        <v>#VALUE!</v>
      </c>
      <c r="AU86" s="446" t="e" vm="1">
        <f>'[2]Section A3, L4 and L5 INA'!H88</f>
        <v>#VALUE!</v>
      </c>
      <c r="AV86" s="417"/>
      <c r="AW86" s="417"/>
      <c r="AX86" s="446" t="e" vm="1">
        <f>'[2]Section A3, L4 and L5 INA'!H88</f>
        <v>#VALUE!</v>
      </c>
      <c r="AY86" s="417"/>
      <c r="AZ86" s="417"/>
      <c r="BA86" s="417"/>
      <c r="BB86" s="446" t="e" vm="1">
        <f>'[2]Section A3, L4 and L5 INA'!H88</f>
        <v>#VALUE!</v>
      </c>
      <c r="BC86" s="417"/>
      <c r="BD86" s="417"/>
      <c r="BE86" s="446" t="e" vm="1">
        <f>'[2]Section A3, L4 and L5 INA'!H88</f>
        <v>#VALUE!</v>
      </c>
      <c r="BF86" s="446" t="s">
        <v>431</v>
      </c>
    </row>
    <row r="87" spans="1:58" ht="29.1">
      <c r="A87" s="449" t="s">
        <v>432</v>
      </c>
      <c r="B87" s="446" t="s">
        <v>433</v>
      </c>
      <c r="C87" s="446" t="e" vm="1">
        <f>'[2]Section A3, L4 and L5 INA'!H89</f>
        <v>#VALUE!</v>
      </c>
      <c r="D87" s="435"/>
      <c r="E87" s="417"/>
      <c r="F87" s="417"/>
      <c r="G87" s="417"/>
      <c r="H87" s="446" t="s">
        <v>266</v>
      </c>
      <c r="I87" s="447" t="s">
        <v>266</v>
      </c>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46" t="e" vm="1">
        <f>'[2]Section A3, L4 and L5 INA'!H89</f>
        <v>#VALUE!</v>
      </c>
      <c r="AH87" s="446" t="e" vm="1">
        <f>'[2]Section A3, L4 and L5 INA'!H89</f>
        <v>#VALUE!</v>
      </c>
      <c r="AI87" s="446" t="e" vm="1">
        <f>'[2]Section A3, L4 and L5 INA'!H89</f>
        <v>#VALUE!</v>
      </c>
      <c r="AJ87" s="446" t="e" vm="1">
        <f>'[2]Section A3, L4 and L5 INA'!H89</f>
        <v>#VALUE!</v>
      </c>
      <c r="AK87" s="446" t="e" vm="1">
        <f>'[2]Section A3, L4 and L5 INA'!H89</f>
        <v>#VALUE!</v>
      </c>
      <c r="AL87" s="446" t="e" vm="1">
        <f>'[2]Section A3, L4 and L5 INA'!H89</f>
        <v>#VALUE!</v>
      </c>
      <c r="AM87" s="417"/>
      <c r="AN87" s="417"/>
      <c r="AO87" s="417"/>
      <c r="AP87" s="417"/>
      <c r="AQ87" s="417"/>
      <c r="AR87" s="417"/>
      <c r="AS87" s="417"/>
      <c r="AT87" s="446" t="e" vm="1">
        <f>'[2]Section A3, L4 and L5 INA'!H89</f>
        <v>#VALUE!</v>
      </c>
      <c r="AU87" s="446" t="e" vm="1">
        <f>'[2]Section A3, L4 and L5 INA'!H89</f>
        <v>#VALUE!</v>
      </c>
      <c r="AV87" s="417"/>
      <c r="AW87" s="417"/>
      <c r="AX87" s="417"/>
      <c r="AY87" s="417"/>
      <c r="AZ87" s="417"/>
      <c r="BA87" s="417"/>
      <c r="BB87" s="417"/>
      <c r="BC87" s="417"/>
      <c r="BD87" s="417"/>
      <c r="BE87" s="417"/>
      <c r="BF87" s="446" t="s">
        <v>433</v>
      </c>
    </row>
    <row r="88" spans="1:58" ht="18.600000000000001">
      <c r="A88" s="451" t="s">
        <v>434</v>
      </c>
      <c r="B88" s="452" t="s">
        <v>435</v>
      </c>
      <c r="C88" s="447" t="e" vm="1">
        <f>'[2]Section A3, L4 and L5 INA'!H90</f>
        <v>#VALUE!</v>
      </c>
      <c r="D88" s="434"/>
      <c r="E88" s="416"/>
      <c r="F88" s="416"/>
      <c r="G88" s="417"/>
      <c r="H88" s="417"/>
      <c r="I88" s="447" t="s">
        <v>266</v>
      </c>
      <c r="J88" s="417"/>
      <c r="K88" s="417"/>
      <c r="L88" s="417"/>
      <c r="M88" s="417"/>
      <c r="N88" s="417"/>
      <c r="O88" s="417"/>
      <c r="P88" s="417"/>
      <c r="Q88" s="417"/>
      <c r="R88" s="417"/>
      <c r="S88" s="417"/>
      <c r="T88" s="447" t="e" vm="1">
        <f>'[2]Section A3, L4 and L5 INA'!H90</f>
        <v>#VALUE!</v>
      </c>
      <c r="U88" s="417"/>
      <c r="V88" s="417"/>
      <c r="W88" s="417"/>
      <c r="X88" s="417"/>
      <c r="Y88" s="447" t="e" vm="1">
        <f>'[2]Section A3, L4 and L5 INA'!H90</f>
        <v>#VALUE!</v>
      </c>
      <c r="Z88" s="417"/>
      <c r="AA88" s="447" t="e" vm="1">
        <f>'[2]Section A3, L4 and L5 INA'!H90</f>
        <v>#VALUE!</v>
      </c>
      <c r="AB88" s="447" t="e" vm="1">
        <f>'[2]Section A3, L4 and L5 INA'!H90</f>
        <v>#VALUE!</v>
      </c>
      <c r="AC88" s="417"/>
      <c r="AD88" s="447" t="e" vm="1">
        <f>'[2]Section A3, L4 and L5 INA'!H90</f>
        <v>#VALUE!</v>
      </c>
      <c r="AE88" s="417"/>
      <c r="AF88" s="417"/>
      <c r="AG88" s="417"/>
      <c r="AH88" s="417"/>
      <c r="AI88" s="417"/>
      <c r="AJ88" s="417"/>
      <c r="AK88" s="417"/>
      <c r="AL88" s="417"/>
      <c r="AM88" s="417"/>
      <c r="AN88" s="417"/>
      <c r="AO88" s="417"/>
      <c r="AP88" s="417"/>
      <c r="AQ88" s="447" t="e" vm="1">
        <f>'[2]Section A3, L4 and L5 INA'!H90</f>
        <v>#VALUE!</v>
      </c>
      <c r="AR88" s="417"/>
      <c r="AS88" s="417"/>
      <c r="AT88" s="447" t="e" vm="1">
        <f>'[2]Section A3, L4 and L5 INA'!H90</f>
        <v>#VALUE!</v>
      </c>
      <c r="AU88" s="447" t="e" vm="1">
        <f>'[2]Section A3, L4 and L5 INA'!H90</f>
        <v>#VALUE!</v>
      </c>
      <c r="AV88" s="417"/>
      <c r="AW88" s="417"/>
      <c r="AX88" s="417"/>
      <c r="AY88" s="417"/>
      <c r="AZ88" s="417"/>
      <c r="BA88" s="417"/>
      <c r="BB88" s="447" t="e" vm="1">
        <f>'[2]Section A3, L4 and L5 INA'!H90</f>
        <v>#VALUE!</v>
      </c>
      <c r="BC88" s="447" t="e" vm="1">
        <f>'[2]Section A3, L4 and L5 INA'!H90</f>
        <v>#VALUE!</v>
      </c>
      <c r="BD88" s="447" t="e" vm="1">
        <f>'[2]Section A3, L4 and L5 INA'!H90</f>
        <v>#VALUE!</v>
      </c>
      <c r="BE88" s="447" t="e" vm="1">
        <f>'[2]Section A3, L4 and L5 INA'!H90</f>
        <v>#VALUE!</v>
      </c>
      <c r="BF88" s="447" t="s">
        <v>435</v>
      </c>
    </row>
    <row r="89" spans="1:58" ht="29.1">
      <c r="A89" s="451" t="s">
        <v>436</v>
      </c>
      <c r="B89" s="452" t="s">
        <v>437</v>
      </c>
      <c r="C89" s="447" t="e" vm="1">
        <f>'[2]Section A3, L4 and L5 INA'!H91</f>
        <v>#VALUE!</v>
      </c>
      <c r="D89" s="434"/>
      <c r="E89" s="416"/>
      <c r="F89" s="416"/>
      <c r="G89" s="443" t="s">
        <v>266</v>
      </c>
      <c r="H89" s="417"/>
      <c r="I89" s="447" t="s">
        <v>266</v>
      </c>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47" t="e" vm="1">
        <f>'[2]Section A3, L4 and L5 INA'!H91</f>
        <v>#VALUE!</v>
      </c>
      <c r="AM89" s="447" t="e" vm="1">
        <f>'[2]Section A3, L4 and L5 INA'!H91</f>
        <v>#VALUE!</v>
      </c>
      <c r="AN89" s="417"/>
      <c r="AO89" s="417"/>
      <c r="AP89" s="447" t="e" vm="1">
        <f>'[2]Section A3, L4 and L5 INA'!H91</f>
        <v>#VALUE!</v>
      </c>
      <c r="AQ89" s="447" t="e" vm="1">
        <f>'[2]Section A3, L4 and L5 INA'!H91</f>
        <v>#VALUE!</v>
      </c>
      <c r="AR89" s="417"/>
      <c r="AS89" s="417"/>
      <c r="AT89" s="447" t="e" vm="1">
        <f>'[2]Section A3, L4 and L5 INA'!H91</f>
        <v>#VALUE!</v>
      </c>
      <c r="AU89" s="447" t="e" vm="1">
        <f>'[2]Section A3, L4 and L5 INA'!H91</f>
        <v>#VALUE!</v>
      </c>
      <c r="AV89" s="447" t="e" vm="1">
        <f>'[2]Section A3, L4 and L5 INA'!H91</f>
        <v>#VALUE!</v>
      </c>
      <c r="AW89" s="417"/>
      <c r="AX89" s="447" t="e" vm="1">
        <f>'[2]Section A3, L4 and L5 INA'!H91</f>
        <v>#VALUE!</v>
      </c>
      <c r="AY89" s="417"/>
      <c r="AZ89" s="417"/>
      <c r="BA89" s="417"/>
      <c r="BB89" s="447" t="e" vm="1">
        <f>'[2]Section A3, L4 and L5 INA'!H91</f>
        <v>#VALUE!</v>
      </c>
      <c r="BC89" s="417"/>
      <c r="BD89" s="417"/>
      <c r="BE89" s="417"/>
      <c r="BF89" s="447" t="s">
        <v>437</v>
      </c>
    </row>
    <row r="90" spans="1:58" ht="29.1">
      <c r="A90" s="451" t="s">
        <v>438</v>
      </c>
      <c r="B90" s="452" t="s">
        <v>439</v>
      </c>
      <c r="C90" s="447" t="e" vm="1">
        <f>'[2]Section A3, L4 and L5 INA'!H92</f>
        <v>#VALUE!</v>
      </c>
      <c r="D90" s="434"/>
      <c r="E90" s="416"/>
      <c r="F90" s="416"/>
      <c r="G90" s="443" t="s">
        <v>266</v>
      </c>
      <c r="H90" s="417"/>
      <c r="I90" s="447" t="s">
        <v>266</v>
      </c>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47" t="e" vm="1">
        <f>'[2]Section A3, L4 and L5 INA'!H92</f>
        <v>#VALUE!</v>
      </c>
      <c r="AM90" s="447" t="e" vm="1">
        <f>'[2]Section A3, L4 and L5 INA'!H92</f>
        <v>#VALUE!</v>
      </c>
      <c r="AN90" s="417"/>
      <c r="AO90" s="417"/>
      <c r="AP90" s="447" t="e" vm="1">
        <f>'[2]Section A3, L4 and L5 INA'!H92</f>
        <v>#VALUE!</v>
      </c>
      <c r="AQ90" s="447" t="e" vm="1">
        <f>'[2]Section A3, L4 and L5 INA'!H92</f>
        <v>#VALUE!</v>
      </c>
      <c r="AR90" s="417"/>
      <c r="AS90" s="417"/>
      <c r="AT90" s="447" t="e" vm="1">
        <f>'[2]Section A3, L4 and L5 INA'!H92</f>
        <v>#VALUE!</v>
      </c>
      <c r="AU90" s="447" t="e" vm="1">
        <f>'[2]Section A3, L4 and L5 INA'!H92</f>
        <v>#VALUE!</v>
      </c>
      <c r="AV90" s="447" t="e" vm="1">
        <f>'[2]Section A3, L4 and L5 INA'!H92</f>
        <v>#VALUE!</v>
      </c>
      <c r="AW90" s="417"/>
      <c r="AX90" s="447" t="e" vm="1">
        <f>'[2]Section A3, L4 and L5 INA'!H92</f>
        <v>#VALUE!</v>
      </c>
      <c r="AY90" s="417"/>
      <c r="AZ90" s="417"/>
      <c r="BA90" s="417"/>
      <c r="BB90" s="447" t="e" vm="1">
        <f>'[2]Section A3, L4 and L5 INA'!H92</f>
        <v>#VALUE!</v>
      </c>
      <c r="BC90" s="417"/>
      <c r="BD90" s="417"/>
      <c r="BE90" s="417"/>
      <c r="BF90" s="447" t="s">
        <v>439</v>
      </c>
    </row>
    <row r="91" spans="1:58" ht="29.1">
      <c r="A91" s="451" t="s">
        <v>440</v>
      </c>
      <c r="B91" s="452" t="s">
        <v>441</v>
      </c>
      <c r="C91" s="447" t="e" vm="1">
        <f>'[2]Section A3, L4 and L5 INA'!H93</f>
        <v>#VALUE!</v>
      </c>
      <c r="D91" s="434"/>
      <c r="E91" s="416"/>
      <c r="F91" s="416"/>
      <c r="G91" s="417"/>
      <c r="H91" s="417"/>
      <c r="I91" s="447" t="s">
        <v>266</v>
      </c>
      <c r="J91" s="417"/>
      <c r="K91" s="417"/>
      <c r="L91" s="417"/>
      <c r="M91" s="417"/>
      <c r="N91" s="417"/>
      <c r="O91" s="417"/>
      <c r="P91" s="417"/>
      <c r="Q91" s="417"/>
      <c r="R91" s="417"/>
      <c r="S91" s="417"/>
      <c r="T91" s="447" t="e" vm="1">
        <f>'[2]Section A3, L4 and L5 INA'!H93</f>
        <v>#VALUE!</v>
      </c>
      <c r="U91" s="417"/>
      <c r="V91" s="417"/>
      <c r="W91" s="417"/>
      <c r="X91" s="417"/>
      <c r="Y91" s="417"/>
      <c r="Z91" s="417"/>
      <c r="AA91" s="447" t="e" vm="1">
        <f>'[2]Section A3, L4 and L5 INA'!H93</f>
        <v>#VALUE!</v>
      </c>
      <c r="AB91" s="447" t="e" vm="1">
        <f>'[2]Section A3, L4 and L5 INA'!H93</f>
        <v>#VALUE!</v>
      </c>
      <c r="AC91" s="417"/>
      <c r="AD91" s="447" t="e" vm="1">
        <f>'[2]Section A3, L4 and L5 INA'!H93</f>
        <v>#VALUE!</v>
      </c>
      <c r="AE91" s="417"/>
      <c r="AF91" s="417"/>
      <c r="AG91" s="417"/>
      <c r="AH91" s="417"/>
      <c r="AI91" s="417"/>
      <c r="AJ91" s="417"/>
      <c r="AK91" s="417"/>
      <c r="AL91" s="447" t="e" vm="1">
        <f>'[2]Section A3, L4 and L5 INA'!H93</f>
        <v>#VALUE!</v>
      </c>
      <c r="AM91" s="447" t="e" vm="1">
        <f>'[2]Section A3, L4 and L5 INA'!H93</f>
        <v>#VALUE!</v>
      </c>
      <c r="AN91" s="417"/>
      <c r="AO91" s="417"/>
      <c r="AP91" s="417"/>
      <c r="AQ91" s="447" t="e" vm="1">
        <f>'[2]Section A3, L4 and L5 INA'!H93</f>
        <v>#VALUE!</v>
      </c>
      <c r="AR91" s="417"/>
      <c r="AS91" s="417"/>
      <c r="AT91" s="447" t="e" vm="1">
        <f>'[2]Section A3, L4 and L5 INA'!H93</f>
        <v>#VALUE!</v>
      </c>
      <c r="AU91" s="447" t="e" vm="1">
        <f>'[2]Section A3, L4 and L5 INA'!H93</f>
        <v>#VALUE!</v>
      </c>
      <c r="AV91" s="447" t="e" vm="1">
        <f>'[2]Section A3, L4 and L5 INA'!H93</f>
        <v>#VALUE!</v>
      </c>
      <c r="AW91" s="417"/>
      <c r="AX91" s="417"/>
      <c r="AY91" s="417"/>
      <c r="AZ91" s="417"/>
      <c r="BA91" s="447" t="e" vm="1">
        <f>'[2]Section A3, L4 and L5 INA'!H93</f>
        <v>#VALUE!</v>
      </c>
      <c r="BB91" s="417"/>
      <c r="BC91" s="417"/>
      <c r="BD91" s="417"/>
      <c r="BE91" s="417"/>
      <c r="BF91" s="447" t="s">
        <v>441</v>
      </c>
    </row>
    <row r="92" spans="1:58" ht="29.1">
      <c r="A92" s="451" t="s">
        <v>442</v>
      </c>
      <c r="B92" s="452" t="s">
        <v>443</v>
      </c>
      <c r="C92" s="447" t="e" vm="1">
        <f>'[2]Section A3, L4 and L5 INA'!H94</f>
        <v>#VALUE!</v>
      </c>
      <c r="D92" s="434"/>
      <c r="E92" s="416"/>
      <c r="F92" s="416"/>
      <c r="G92" s="443" t="s">
        <v>266</v>
      </c>
      <c r="H92" s="417"/>
      <c r="I92" s="447" t="s">
        <v>266</v>
      </c>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47" t="e" vm="1">
        <f>'[2]Section A3, L4 and L5 INA'!H94</f>
        <v>#VALUE!</v>
      </c>
      <c r="AM92" s="447" t="e" vm="1">
        <f>'[2]Section A3, L4 and L5 INA'!H94</f>
        <v>#VALUE!</v>
      </c>
      <c r="AN92" s="417"/>
      <c r="AO92" s="417"/>
      <c r="AP92" s="417"/>
      <c r="AQ92" s="447" t="e" vm="1">
        <f>'[2]Section A3, L4 and L5 INA'!H94</f>
        <v>#VALUE!</v>
      </c>
      <c r="AR92" s="417"/>
      <c r="AS92" s="417"/>
      <c r="AT92" s="447" t="e" vm="1">
        <f>'[2]Section A3, L4 and L5 INA'!H94</f>
        <v>#VALUE!</v>
      </c>
      <c r="AU92" s="447" t="e" vm="1">
        <f>'[2]Section A3, L4 and L5 INA'!H94</f>
        <v>#VALUE!</v>
      </c>
      <c r="AV92" s="417"/>
      <c r="AW92" s="417"/>
      <c r="AX92" s="447" t="e" vm="1">
        <f>'[2]Section A3, L4 and L5 INA'!H94</f>
        <v>#VALUE!</v>
      </c>
      <c r="AY92" s="447" t="e" vm="1">
        <f>'[2]Section A3, L4 and L5 INA'!H94</f>
        <v>#VALUE!</v>
      </c>
      <c r="AZ92" s="417"/>
      <c r="BA92" s="417"/>
      <c r="BB92" s="447" t="e" vm="1">
        <f>'[2]Section A3, L4 and L5 INA'!H94</f>
        <v>#VALUE!</v>
      </c>
      <c r="BC92" s="417"/>
      <c r="BD92" s="417"/>
      <c r="BE92" s="447" t="e" vm="1">
        <f>'[2]Section A3, L4 and L5 INA'!H94</f>
        <v>#VALUE!</v>
      </c>
      <c r="BF92" s="447" t="s">
        <v>443</v>
      </c>
    </row>
    <row r="93" spans="1:58" ht="29.1">
      <c r="A93" s="451" t="s">
        <v>444</v>
      </c>
      <c r="B93" s="447" t="s">
        <v>445</v>
      </c>
      <c r="C93" s="447" t="e" vm="1">
        <f>'[2]Section A3, L4 and L5 INA'!H95</f>
        <v>#VALUE!</v>
      </c>
      <c r="D93" s="434"/>
      <c r="E93" s="416"/>
      <c r="F93" s="416"/>
      <c r="G93" s="443" t="s">
        <v>266</v>
      </c>
      <c r="H93" s="417"/>
      <c r="I93" s="447" t="s">
        <v>266</v>
      </c>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47" t="e" vm="1">
        <f>'[2]Section A3, L4 and L5 INA'!H95</f>
        <v>#VALUE!</v>
      </c>
      <c r="AM93" s="417"/>
      <c r="AN93" s="417"/>
      <c r="AO93" s="417"/>
      <c r="AP93" s="417"/>
      <c r="AQ93" s="447" t="e" vm="1">
        <f>'[2]Section A3, L4 and L5 INA'!H95</f>
        <v>#VALUE!</v>
      </c>
      <c r="AR93" s="417"/>
      <c r="AS93" s="417"/>
      <c r="AT93" s="447" t="e" vm="1">
        <f>'[2]Section A3, L4 and L5 INA'!H95</f>
        <v>#VALUE!</v>
      </c>
      <c r="AU93" s="447" t="e" vm="1">
        <f>'[2]Section A3, L4 and L5 INA'!H95</f>
        <v>#VALUE!</v>
      </c>
      <c r="AV93" s="417"/>
      <c r="AW93" s="417"/>
      <c r="AX93" s="417"/>
      <c r="AY93" s="417"/>
      <c r="AZ93" s="417"/>
      <c r="BA93" s="417"/>
      <c r="BB93" s="417"/>
      <c r="BC93" s="417"/>
      <c r="BD93" s="417"/>
      <c r="BE93" s="417"/>
      <c r="BF93" s="447" t="s">
        <v>445</v>
      </c>
    </row>
    <row r="94" spans="1:58">
      <c r="J94" s="399" t="s">
        <v>216</v>
      </c>
      <c r="K94" s="399" t="s">
        <v>217</v>
      </c>
      <c r="L94" s="399" t="s">
        <v>218</v>
      </c>
      <c r="M94" s="399" t="s">
        <v>219</v>
      </c>
      <c r="N94" s="399" t="s">
        <v>220</v>
      </c>
      <c r="O94" s="399" t="s">
        <v>221</v>
      </c>
      <c r="P94" s="399" t="s">
        <v>222</v>
      </c>
      <c r="Q94" s="400" t="s">
        <v>223</v>
      </c>
      <c r="R94" s="400" t="s">
        <v>224</v>
      </c>
      <c r="S94" s="400" t="s">
        <v>225</v>
      </c>
      <c r="T94" s="401" t="s">
        <v>226</v>
      </c>
      <c r="U94" s="401" t="s">
        <v>227</v>
      </c>
      <c r="V94" s="401" t="s">
        <v>228</v>
      </c>
      <c r="W94" s="401" t="s">
        <v>229</v>
      </c>
      <c r="X94" s="401" t="s">
        <v>230</v>
      </c>
      <c r="Y94" s="401" t="s">
        <v>231</v>
      </c>
      <c r="Z94" s="401" t="s">
        <v>232</v>
      </c>
      <c r="AA94" s="401" t="s">
        <v>233</v>
      </c>
      <c r="AB94" s="401" t="s">
        <v>234</v>
      </c>
      <c r="AC94" s="402" t="s">
        <v>235</v>
      </c>
      <c r="AD94" s="402" t="s">
        <v>236</v>
      </c>
      <c r="AE94" s="402" t="s">
        <v>237</v>
      </c>
      <c r="AF94" s="402" t="s">
        <v>238</v>
      </c>
      <c r="AG94" s="403" t="s">
        <v>239</v>
      </c>
      <c r="AH94" s="403" t="s">
        <v>240</v>
      </c>
      <c r="AI94" s="403" t="s">
        <v>241</v>
      </c>
      <c r="AJ94" s="403" t="s">
        <v>242</v>
      </c>
      <c r="AK94" s="403" t="s">
        <v>243</v>
      </c>
      <c r="AL94" s="404" t="s">
        <v>244</v>
      </c>
      <c r="AM94" s="404" t="s">
        <v>245</v>
      </c>
      <c r="AN94" s="404" t="s">
        <v>246</v>
      </c>
      <c r="AO94" s="404" t="s">
        <v>247</v>
      </c>
      <c r="AP94" s="404" t="s">
        <v>248</v>
      </c>
      <c r="AQ94" s="404" t="s">
        <v>249</v>
      </c>
      <c r="AR94" s="404" t="s">
        <v>250</v>
      </c>
      <c r="AS94" s="404" t="s">
        <v>251</v>
      </c>
      <c r="AT94" s="404" t="s">
        <v>252</v>
      </c>
      <c r="AU94" s="404" t="s">
        <v>253</v>
      </c>
      <c r="AV94" s="405" t="s">
        <v>254</v>
      </c>
      <c r="AW94" s="405" t="s">
        <v>255</v>
      </c>
      <c r="AX94" s="405" t="s">
        <v>256</v>
      </c>
      <c r="AY94" s="405" t="s">
        <v>257</v>
      </c>
      <c r="AZ94" s="405" t="s">
        <v>258</v>
      </c>
      <c r="BA94" s="405" t="s">
        <v>259</v>
      </c>
      <c r="BB94" s="406" t="s">
        <v>260</v>
      </c>
      <c r="BC94" s="406" t="s">
        <v>261</v>
      </c>
      <c r="BD94" s="406" t="s">
        <v>262</v>
      </c>
      <c r="BE94" s="406" t="s">
        <v>263</v>
      </c>
    </row>
    <row r="95" spans="1:58">
      <c r="J95" s="407" t="e" vm="2">
        <f t="shared" ref="J95:BE95" si="0">SUM(J5:J93)</f>
        <v>#VALUE!</v>
      </c>
      <c r="K95" s="407" t="e" vm="2">
        <f t="shared" si="0"/>
        <v>#VALUE!</v>
      </c>
      <c r="L95" s="407" t="e" vm="2">
        <f t="shared" si="0"/>
        <v>#VALUE!</v>
      </c>
      <c r="M95" s="407" t="e" vm="2">
        <f t="shared" si="0"/>
        <v>#VALUE!</v>
      </c>
      <c r="N95" s="407" t="e" vm="2">
        <f t="shared" si="0"/>
        <v>#VALUE!</v>
      </c>
      <c r="O95" s="407" t="e" vm="2">
        <f t="shared" si="0"/>
        <v>#VALUE!</v>
      </c>
      <c r="P95" s="407" t="e" vm="2">
        <f t="shared" si="0"/>
        <v>#VALUE!</v>
      </c>
      <c r="Q95" s="407" t="e" vm="2">
        <f t="shared" si="0"/>
        <v>#VALUE!</v>
      </c>
      <c r="R95" s="407" t="e" vm="2">
        <f t="shared" si="0"/>
        <v>#VALUE!</v>
      </c>
      <c r="S95" s="407" t="e" vm="2">
        <f t="shared" si="0"/>
        <v>#VALUE!</v>
      </c>
      <c r="T95" s="407" t="e" vm="2">
        <f t="shared" si="0"/>
        <v>#VALUE!</v>
      </c>
      <c r="U95" s="407" t="e" vm="2">
        <f t="shared" si="0"/>
        <v>#VALUE!</v>
      </c>
      <c r="V95" s="407" t="e" vm="2">
        <f t="shared" si="0"/>
        <v>#VALUE!</v>
      </c>
      <c r="W95" s="407" t="e" vm="2">
        <f t="shared" si="0"/>
        <v>#VALUE!</v>
      </c>
      <c r="X95" s="407" t="e" vm="2">
        <f t="shared" si="0"/>
        <v>#VALUE!</v>
      </c>
      <c r="Y95" s="407" t="e" vm="2">
        <f t="shared" si="0"/>
        <v>#VALUE!</v>
      </c>
      <c r="Z95" s="407" t="e" vm="2">
        <f t="shared" si="0"/>
        <v>#VALUE!</v>
      </c>
      <c r="AA95" s="407" t="e" vm="2">
        <f t="shared" si="0"/>
        <v>#VALUE!</v>
      </c>
      <c r="AB95" s="407" t="e" vm="2">
        <f t="shared" si="0"/>
        <v>#VALUE!</v>
      </c>
      <c r="AC95" s="407" t="e" vm="2">
        <f t="shared" si="0"/>
        <v>#VALUE!</v>
      </c>
      <c r="AD95" s="407" t="e" vm="2">
        <f t="shared" si="0"/>
        <v>#VALUE!</v>
      </c>
      <c r="AE95" s="407" t="e" vm="2">
        <f t="shared" si="0"/>
        <v>#VALUE!</v>
      </c>
      <c r="AF95" s="407" t="e" vm="2">
        <f t="shared" si="0"/>
        <v>#VALUE!</v>
      </c>
      <c r="AG95" s="407" t="e" vm="2">
        <f t="shared" si="0"/>
        <v>#VALUE!</v>
      </c>
      <c r="AH95" s="407" t="e" vm="2">
        <f t="shared" si="0"/>
        <v>#VALUE!</v>
      </c>
      <c r="AI95" s="407" t="e" vm="2">
        <f t="shared" si="0"/>
        <v>#VALUE!</v>
      </c>
      <c r="AJ95" s="407" t="e" vm="2">
        <f t="shared" si="0"/>
        <v>#VALUE!</v>
      </c>
      <c r="AK95" s="407" t="e" vm="2">
        <f t="shared" si="0"/>
        <v>#VALUE!</v>
      </c>
      <c r="AL95" s="407" t="e" vm="2">
        <f t="shared" si="0"/>
        <v>#VALUE!</v>
      </c>
      <c r="AM95" s="407" t="e" vm="2">
        <f t="shared" si="0"/>
        <v>#VALUE!</v>
      </c>
      <c r="AN95" s="407" t="e" vm="2">
        <f t="shared" si="0"/>
        <v>#VALUE!</v>
      </c>
      <c r="AO95" s="407" t="e" vm="2">
        <f t="shared" si="0"/>
        <v>#VALUE!</v>
      </c>
      <c r="AP95" s="407" t="e" vm="2">
        <f t="shared" si="0"/>
        <v>#VALUE!</v>
      </c>
      <c r="AQ95" s="407" t="e" vm="2">
        <f t="shared" si="0"/>
        <v>#VALUE!</v>
      </c>
      <c r="AR95" s="407" t="e" vm="2">
        <f t="shared" si="0"/>
        <v>#VALUE!</v>
      </c>
      <c r="AS95" s="407" t="e" vm="2">
        <f t="shared" si="0"/>
        <v>#VALUE!</v>
      </c>
      <c r="AT95" s="407" t="e" vm="2">
        <f t="shared" si="0"/>
        <v>#VALUE!</v>
      </c>
      <c r="AU95" s="407" t="e" vm="2">
        <f t="shared" si="0"/>
        <v>#VALUE!</v>
      </c>
      <c r="AV95" s="407" t="e" vm="2">
        <f t="shared" si="0"/>
        <v>#VALUE!</v>
      </c>
      <c r="AW95" s="407" t="e" vm="2">
        <f t="shared" si="0"/>
        <v>#VALUE!</v>
      </c>
      <c r="AX95" s="407" t="e" vm="2">
        <f t="shared" si="0"/>
        <v>#VALUE!</v>
      </c>
      <c r="AY95" s="407" t="e" vm="2">
        <f t="shared" si="0"/>
        <v>#VALUE!</v>
      </c>
      <c r="AZ95" s="407" t="e" vm="2">
        <f t="shared" si="0"/>
        <v>#VALUE!</v>
      </c>
      <c r="BA95" s="407" t="e" vm="2">
        <f t="shared" si="0"/>
        <v>#VALUE!</v>
      </c>
      <c r="BB95" s="407" t="e" vm="2">
        <f t="shared" si="0"/>
        <v>#VALUE!</v>
      </c>
      <c r="BC95" s="407" t="e" vm="2">
        <f t="shared" si="0"/>
        <v>#VALUE!</v>
      </c>
      <c r="BD95" s="407" t="e" vm="2">
        <f t="shared" si="0"/>
        <v>#VALUE!</v>
      </c>
      <c r="BE95" s="407" t="e" vm="2">
        <f t="shared" si="0"/>
        <v>#VALUE!</v>
      </c>
    </row>
    <row r="96" spans="1:58">
      <c r="J96" s="407">
        <f t="shared" ref="J96:BE96" si="1">COUNT(J5:J93)</f>
        <v>0</v>
      </c>
      <c r="K96" s="407">
        <f t="shared" si="1"/>
        <v>0</v>
      </c>
      <c r="L96" s="407">
        <f t="shared" si="1"/>
        <v>0</v>
      </c>
      <c r="M96" s="407">
        <f t="shared" si="1"/>
        <v>0</v>
      </c>
      <c r="N96" s="407">
        <f t="shared" si="1"/>
        <v>0</v>
      </c>
      <c r="O96" s="407">
        <f t="shared" si="1"/>
        <v>0</v>
      </c>
      <c r="P96" s="407">
        <f t="shared" si="1"/>
        <v>0</v>
      </c>
      <c r="Q96" s="407">
        <f t="shared" si="1"/>
        <v>0</v>
      </c>
      <c r="R96" s="407">
        <f t="shared" si="1"/>
        <v>0</v>
      </c>
      <c r="S96" s="407">
        <f t="shared" si="1"/>
        <v>0</v>
      </c>
      <c r="T96" s="407">
        <f t="shared" si="1"/>
        <v>0</v>
      </c>
      <c r="U96" s="407">
        <f t="shared" si="1"/>
        <v>0</v>
      </c>
      <c r="V96" s="407">
        <f t="shared" si="1"/>
        <v>0</v>
      </c>
      <c r="W96" s="407">
        <f t="shared" si="1"/>
        <v>0</v>
      </c>
      <c r="X96" s="407">
        <f t="shared" si="1"/>
        <v>0</v>
      </c>
      <c r="Y96" s="407">
        <f t="shared" si="1"/>
        <v>0</v>
      </c>
      <c r="Z96" s="407">
        <f t="shared" si="1"/>
        <v>0</v>
      </c>
      <c r="AA96" s="407">
        <f t="shared" si="1"/>
        <v>0</v>
      </c>
      <c r="AB96" s="407">
        <f t="shared" si="1"/>
        <v>0</v>
      </c>
      <c r="AC96" s="407">
        <f t="shared" si="1"/>
        <v>0</v>
      </c>
      <c r="AD96" s="407">
        <f t="shared" si="1"/>
        <v>0</v>
      </c>
      <c r="AE96" s="407">
        <f t="shared" si="1"/>
        <v>0</v>
      </c>
      <c r="AF96" s="407">
        <f t="shared" si="1"/>
        <v>0</v>
      </c>
      <c r="AG96" s="407">
        <f t="shared" si="1"/>
        <v>0</v>
      </c>
      <c r="AH96" s="407">
        <f t="shared" si="1"/>
        <v>0</v>
      </c>
      <c r="AI96" s="407">
        <f t="shared" si="1"/>
        <v>0</v>
      </c>
      <c r="AJ96" s="407">
        <f t="shared" si="1"/>
        <v>0</v>
      </c>
      <c r="AK96" s="407">
        <f t="shared" si="1"/>
        <v>0</v>
      </c>
      <c r="AL96" s="407">
        <f t="shared" si="1"/>
        <v>0</v>
      </c>
      <c r="AM96" s="407">
        <f t="shared" si="1"/>
        <v>0</v>
      </c>
      <c r="AN96" s="407">
        <f t="shared" si="1"/>
        <v>0</v>
      </c>
      <c r="AO96" s="407">
        <f t="shared" si="1"/>
        <v>0</v>
      </c>
      <c r="AP96" s="407">
        <f t="shared" si="1"/>
        <v>0</v>
      </c>
      <c r="AQ96" s="407">
        <f t="shared" si="1"/>
        <v>0</v>
      </c>
      <c r="AR96" s="407">
        <f t="shared" si="1"/>
        <v>0</v>
      </c>
      <c r="AS96" s="407">
        <f t="shared" si="1"/>
        <v>0</v>
      </c>
      <c r="AT96" s="407">
        <f t="shared" si="1"/>
        <v>0</v>
      </c>
      <c r="AU96" s="407">
        <f t="shared" si="1"/>
        <v>0</v>
      </c>
      <c r="AV96" s="407">
        <f t="shared" si="1"/>
        <v>0</v>
      </c>
      <c r="AW96" s="407">
        <f t="shared" si="1"/>
        <v>0</v>
      </c>
      <c r="AX96" s="407">
        <f t="shared" si="1"/>
        <v>0</v>
      </c>
      <c r="AY96" s="407">
        <f t="shared" si="1"/>
        <v>0</v>
      </c>
      <c r="AZ96" s="407">
        <f t="shared" si="1"/>
        <v>0</v>
      </c>
      <c r="BA96" s="407">
        <f t="shared" si="1"/>
        <v>0</v>
      </c>
      <c r="BB96" s="407">
        <f t="shared" si="1"/>
        <v>0</v>
      </c>
      <c r="BC96" s="407">
        <f t="shared" si="1"/>
        <v>0</v>
      </c>
      <c r="BD96" s="407">
        <f t="shared" si="1"/>
        <v>0</v>
      </c>
      <c r="BE96" s="407">
        <f t="shared" si="1"/>
        <v>0</v>
      </c>
    </row>
    <row r="97" spans="10:57">
      <c r="J97" s="454" t="e" vm="2">
        <f>J95/J96</f>
        <v>#VALUE!</v>
      </c>
      <c r="K97" s="454" t="e" vm="2">
        <f t="shared" ref="K97:BE97" si="2">K95/K96</f>
        <v>#VALUE!</v>
      </c>
      <c r="L97" s="454" t="e" vm="2">
        <f t="shared" si="2"/>
        <v>#VALUE!</v>
      </c>
      <c r="M97" s="454" t="e" vm="2">
        <f t="shared" si="2"/>
        <v>#VALUE!</v>
      </c>
      <c r="N97" s="454" t="e" vm="2">
        <f t="shared" si="2"/>
        <v>#VALUE!</v>
      </c>
      <c r="O97" s="454" t="e" vm="2">
        <f t="shared" si="2"/>
        <v>#VALUE!</v>
      </c>
      <c r="P97" s="454" t="e" vm="2">
        <f t="shared" si="2"/>
        <v>#VALUE!</v>
      </c>
      <c r="Q97" s="454" t="e" vm="2">
        <f t="shared" si="2"/>
        <v>#VALUE!</v>
      </c>
      <c r="R97" s="454" t="e" vm="2">
        <f t="shared" si="2"/>
        <v>#VALUE!</v>
      </c>
      <c r="S97" s="454" t="e" vm="2">
        <f t="shared" si="2"/>
        <v>#VALUE!</v>
      </c>
      <c r="T97" s="454" t="e" vm="2">
        <f t="shared" si="2"/>
        <v>#VALUE!</v>
      </c>
      <c r="U97" s="454" t="e" vm="2">
        <f t="shared" si="2"/>
        <v>#VALUE!</v>
      </c>
      <c r="V97" s="454" t="e" vm="2">
        <f t="shared" si="2"/>
        <v>#VALUE!</v>
      </c>
      <c r="W97" s="454" t="e" vm="2">
        <f t="shared" si="2"/>
        <v>#VALUE!</v>
      </c>
      <c r="X97" s="454" t="e" vm="2">
        <f t="shared" si="2"/>
        <v>#VALUE!</v>
      </c>
      <c r="Y97" s="454" t="e" vm="2">
        <f t="shared" si="2"/>
        <v>#VALUE!</v>
      </c>
      <c r="Z97" s="454" t="e" vm="2">
        <f t="shared" si="2"/>
        <v>#VALUE!</v>
      </c>
      <c r="AA97" s="454" t="e" vm="2">
        <f t="shared" si="2"/>
        <v>#VALUE!</v>
      </c>
      <c r="AB97" s="454" t="e" vm="2">
        <f t="shared" si="2"/>
        <v>#VALUE!</v>
      </c>
      <c r="AC97" s="454" t="e" vm="2">
        <f t="shared" si="2"/>
        <v>#VALUE!</v>
      </c>
      <c r="AD97" s="454" t="e" vm="2">
        <f t="shared" si="2"/>
        <v>#VALUE!</v>
      </c>
      <c r="AE97" s="454" t="e" vm="2">
        <f t="shared" si="2"/>
        <v>#VALUE!</v>
      </c>
      <c r="AF97" s="454" t="e" vm="2">
        <f t="shared" si="2"/>
        <v>#VALUE!</v>
      </c>
      <c r="AG97" s="454" t="e" vm="2">
        <f t="shared" si="2"/>
        <v>#VALUE!</v>
      </c>
      <c r="AH97" s="454" t="e" vm="2">
        <f t="shared" si="2"/>
        <v>#VALUE!</v>
      </c>
      <c r="AI97" s="454" t="e" vm="2">
        <f t="shared" si="2"/>
        <v>#VALUE!</v>
      </c>
      <c r="AJ97" s="454" t="e" vm="2">
        <f t="shared" si="2"/>
        <v>#VALUE!</v>
      </c>
      <c r="AK97" s="454" t="e" vm="2">
        <f t="shared" si="2"/>
        <v>#VALUE!</v>
      </c>
      <c r="AL97" s="454" t="e" vm="2">
        <f t="shared" si="2"/>
        <v>#VALUE!</v>
      </c>
      <c r="AM97" s="454" t="e" vm="2">
        <f t="shared" si="2"/>
        <v>#VALUE!</v>
      </c>
      <c r="AN97" s="454" t="e" vm="2">
        <f t="shared" si="2"/>
        <v>#VALUE!</v>
      </c>
      <c r="AO97" s="454" t="e" vm="2">
        <f t="shared" si="2"/>
        <v>#VALUE!</v>
      </c>
      <c r="AP97" s="454" t="e" vm="2">
        <f t="shared" si="2"/>
        <v>#VALUE!</v>
      </c>
      <c r="AQ97" s="454" t="e" vm="2">
        <f t="shared" si="2"/>
        <v>#VALUE!</v>
      </c>
      <c r="AR97" s="454" t="e" vm="2">
        <f t="shared" si="2"/>
        <v>#VALUE!</v>
      </c>
      <c r="AS97" s="454" t="e" vm="2">
        <f t="shared" si="2"/>
        <v>#VALUE!</v>
      </c>
      <c r="AT97" s="454" t="e" vm="2">
        <f t="shared" si="2"/>
        <v>#VALUE!</v>
      </c>
      <c r="AU97" s="454" t="e" vm="2">
        <f t="shared" si="2"/>
        <v>#VALUE!</v>
      </c>
      <c r="AV97" s="454" t="e" vm="2">
        <f t="shared" si="2"/>
        <v>#VALUE!</v>
      </c>
      <c r="AW97" s="454" t="e" vm="2">
        <f t="shared" si="2"/>
        <v>#VALUE!</v>
      </c>
      <c r="AX97" s="454" t="e" vm="2">
        <f t="shared" si="2"/>
        <v>#VALUE!</v>
      </c>
      <c r="AY97" s="454" t="e" vm="2">
        <f t="shared" si="2"/>
        <v>#VALUE!</v>
      </c>
      <c r="AZ97" s="454" t="e" vm="2">
        <f t="shared" si="2"/>
        <v>#VALUE!</v>
      </c>
      <c r="BA97" s="454" t="e" vm="2">
        <f t="shared" si="2"/>
        <v>#VALUE!</v>
      </c>
      <c r="BB97" s="454" t="e" vm="2">
        <f t="shared" si="2"/>
        <v>#VALUE!</v>
      </c>
      <c r="BC97" s="454" t="e" vm="2">
        <f t="shared" si="2"/>
        <v>#VALUE!</v>
      </c>
      <c r="BD97" s="454" t="e" vm="2">
        <f t="shared" si="2"/>
        <v>#VALUE!</v>
      </c>
      <c r="BE97" s="454" t="e" vm="2">
        <f t="shared" si="2"/>
        <v>#VALUE!</v>
      </c>
    </row>
  </sheetData>
  <sheetProtection algorithmName="SHA-512" hashValue="Cb0KSbWrp1KOJbe/+TTIGNa+CtRKt+CR4a9l/DaD+eSpL96Kr/R9y8Rhx41BE22KyYrkdTiuIY8EnB6sABPQUg==" saltValue="zDOvTgHry6r1U3uacuAa4g==" spinCount="100000" sheet="1" objects="1" scenarios="1"/>
  <mergeCells count="8">
    <mergeCell ref="AV2:BA2"/>
    <mergeCell ref="BB2:BE2"/>
    <mergeCell ref="J2:P2"/>
    <mergeCell ref="Q2:S2"/>
    <mergeCell ref="T2:AB2"/>
    <mergeCell ref="AC2:AF2"/>
    <mergeCell ref="AG2:AK2"/>
    <mergeCell ref="AL2:AU2"/>
  </mergeCells>
  <conditionalFormatting sqref="C1:C1048576">
    <cfRule type="cellIs" dxfId="7" priority="7" operator="equal">
      <formula>3</formula>
    </cfRule>
    <cfRule type="cellIs" dxfId="6" priority="8" operator="equal">
      <formula>2</formula>
    </cfRule>
    <cfRule type="cellIs" dxfId="5" priority="9" operator="equal">
      <formula>1</formula>
    </cfRule>
  </conditionalFormatting>
  <conditionalFormatting sqref="J4:BE93">
    <cfRule type="cellIs" dxfId="4" priority="2" operator="equal">
      <formula>5</formula>
    </cfRule>
    <cfRule type="cellIs" dxfId="3" priority="3" operator="equal">
      <formula>4</formula>
    </cfRule>
    <cfRule type="cellIs" dxfId="2" priority="4" operator="equal">
      <formula>3</formula>
    </cfRule>
    <cfRule type="cellIs" dxfId="1" priority="5" operator="equal">
      <formula>2</formula>
    </cfRule>
    <cfRule type="cellIs" dxfId="0" priority="6" operator="equal">
      <formula>1</formula>
    </cfRule>
  </conditionalFormatting>
  <conditionalFormatting sqref="J97:BE97">
    <cfRule type="colorScale" priority="1">
      <colorScale>
        <cfvo type="num" val="1"/>
        <cfvo type="num" val="3"/>
        <cfvo type="num" val="5"/>
        <color rgb="FFFF0000"/>
        <color rgb="FFFFFF00"/>
        <color rgb="FF00B050"/>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A988FFD81C1D41BACC76219D3524D2" ma:contentTypeVersion="17" ma:contentTypeDescription="Create a new document." ma:contentTypeScope="" ma:versionID="8fb3df8760fd5c5916d407254fe6815d">
  <xsd:schema xmlns:xsd="http://www.w3.org/2001/XMLSchema" xmlns:xs="http://www.w3.org/2001/XMLSchema" xmlns:p="http://schemas.microsoft.com/office/2006/metadata/properties" xmlns:ns2="58a87cf7-121d-4923-8803-e8cc67810010" xmlns:ns3="9ee30536-540c-4340-af01-711a38d1b9dd" targetNamespace="http://schemas.microsoft.com/office/2006/metadata/properties" ma:root="true" ma:fieldsID="23d69718b00f926c39a5354e14c396cd" ns2:_="" ns3:_="">
    <xsd:import namespace="58a87cf7-121d-4923-8803-e8cc67810010"/>
    <xsd:import namespace="9ee30536-540c-4340-af01-711a38d1b9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a87cf7-121d-4923-8803-e8cc678100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4959c87-d6f1-45b1-8c03-cbd9c61d0a8a"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e30536-540c-4340-af01-711a38d1b9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bf6b141-d6d4-4f4e-87e4-bbe0166ebe98}" ma:internalName="TaxCatchAll" ma:showField="CatchAllData" ma:web="9ee30536-540c-4340-af01-711a38d1b9d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ee30536-540c-4340-af01-711a38d1b9dd" xsi:nil="true"/>
    <lcf76f155ced4ddcb4097134ff3c332f xmlns="58a87cf7-121d-4923-8803-e8cc678100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2FD4A1-5370-404A-9314-4AFEABA22117}"/>
</file>

<file path=customXml/itemProps2.xml><?xml version="1.0" encoding="utf-8"?>
<ds:datastoreItem xmlns:ds="http://schemas.openxmlformats.org/officeDocument/2006/customXml" ds:itemID="{76ADA690-7611-4086-891E-03ED7D7D9A06}"/>
</file>

<file path=customXml/itemProps3.xml><?xml version="1.0" encoding="utf-8"?>
<ds:datastoreItem xmlns:ds="http://schemas.openxmlformats.org/officeDocument/2006/customXml" ds:itemID="{D01EC19A-2C87-4D97-B555-C785E2C5DC0C}"/>
</file>

<file path=docMetadata/LabelInfo.xml><?xml version="1.0" encoding="utf-8"?>
<clbl:labelList xmlns:clbl="http://schemas.microsoft.com/office/2020/mipLabelMetadata">
  <clbl:label id="{bb066813-e34b-41cf-bae5-31e54ec20515}" enabled="1" method="Privileged" siteId="{63388041-0329-433c-a4b1-19a28fce31c6}"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Collins</dc:creator>
  <cp:keywords/>
  <dc:description/>
  <cp:lastModifiedBy>Kirsty Hurley</cp:lastModifiedBy>
  <cp:revision/>
  <dcterms:created xsi:type="dcterms:W3CDTF">2024-04-15T14:05:00Z</dcterms:created>
  <dcterms:modified xsi:type="dcterms:W3CDTF">2024-07-03T06:54:18Z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0x01010016A988FFD81C1D41BACC76219D3524D2</vt:lpwstr>
  </property>
</Properties>
</file>